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osur365p.sharepoint.com/sites/COCODI/Shared Documents/General/CuartaSesiónOrdinaria20-11-2019/Contenido Carpeta/"/>
    </mc:Choice>
  </mc:AlternateContent>
  <xr:revisionPtr revIDLastSave="0" documentId="11_7A8136AD52F584CBADE6BE9FA2B1CD10FA7B1234" xr6:coauthVersionLast="45" xr6:coauthVersionMax="45" xr10:uidLastSave="{00000000-0000-0000-0000-000000000000}"/>
  <bookViews>
    <workbookView xWindow="0" yWindow="0" windowWidth="28800" windowHeight="11730" xr2:uid="{00000000-000D-0000-FFFF-FFFF00000000}"/>
  </bookViews>
  <sheets>
    <sheet name="Hoja1" sheetId="1" r:id="rId1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3" i="1"/>
  <c r="E34" i="1"/>
  <c r="E31" i="1"/>
  <c r="E28" i="1"/>
  <c r="E25" i="1"/>
  <c r="E22" i="1"/>
  <c r="E19" i="1"/>
  <c r="E10" i="1"/>
  <c r="E7" i="1"/>
  <c r="E13" i="1"/>
  <c r="F16" i="1"/>
  <c r="F31" i="1"/>
  <c r="F25" i="1"/>
  <c r="F22" i="1"/>
  <c r="F34" i="1"/>
  <c r="F28" i="1"/>
  <c r="F19" i="1"/>
  <c r="F10" i="1"/>
  <c r="F7" i="1"/>
</calcChain>
</file>

<file path=xl/sharedStrings.xml><?xml version="1.0" encoding="utf-8"?>
<sst xmlns="http://schemas.openxmlformats.org/spreadsheetml/2006/main" count="49" uniqueCount="48">
  <si>
    <t xml:space="preserve">Comité de Control y Desempeño Institucional de 
 El Colegio de la Frontera Sur (COCODI-ECOSUR)
Cuarta Sesión Ordinaria 2019
</t>
  </si>
  <si>
    <t xml:space="preserve">VII) Indicadores de desempeño (CAR) </t>
  </si>
  <si>
    <t>PROGRAMA</t>
  </si>
  <si>
    <t>INDICADOR</t>
  </si>
  <si>
    <t>UNIDAD DE MEDIDA</t>
  </si>
  <si>
    <t>ALCANZADO
ENE - SEP 2019</t>
  </si>
  <si>
    <t>META
2019</t>
  </si>
  <si>
    <t>Investigación Científica</t>
  </si>
  <si>
    <t>Generación de conocimiento de calidad</t>
  </si>
  <si>
    <t>No. de publicaciones arbitradas</t>
  </si>
  <si>
    <t>No. de investigadores del Centro</t>
  </si>
  <si>
    <t>Proyectos externos por investigador</t>
  </si>
  <si>
    <t xml:space="preserve">No. de proyectos de investigación financiados con recursos externos </t>
  </si>
  <si>
    <t>Formación de Recursos Humanos</t>
  </si>
  <si>
    <t>Calidad de los posgrados</t>
  </si>
  <si>
    <t>No. de programas registrados en el PNPC de reciente creación + (2) x No. de programas registrados en el PNPC en desarrollo + (3) x No. de programas registrados en el PNPC consolidados + (4) x No. de programas registrados en el PNPC de competencia internacional</t>
  </si>
  <si>
    <r>
      <rPr>
        <sz val="8"/>
        <rFont val="Arial Narrow"/>
        <family val="2"/>
      </rPr>
      <t>(2X1)+(3X1)+(4X1)</t>
    </r>
    <r>
      <rPr>
        <sz val="12"/>
        <rFont val="Arial Narrow"/>
        <family val="2"/>
      </rPr>
      <t xml:space="preserve">
9</t>
    </r>
  </si>
  <si>
    <r>
      <rPr>
        <sz val="8"/>
        <rFont val="Arial Narrow"/>
        <family val="2"/>
      </rPr>
      <t>1+(2X1)+(3X1)+(4X1)</t>
    </r>
    <r>
      <rPr>
        <sz val="12"/>
        <rFont val="Arial Narrow"/>
        <family val="2"/>
      </rPr>
      <t xml:space="preserve">
10</t>
    </r>
  </si>
  <si>
    <t>(4) x No. de programas de posgrado reconocidos por CONACYT en el PNPC</t>
  </si>
  <si>
    <r>
      <rPr>
        <sz val="8"/>
        <rFont val="Arial Narrow"/>
        <family val="2"/>
      </rPr>
      <t>(4</t>
    </r>
    <r>
      <rPr>
        <sz val="7"/>
        <rFont val="Arial Narrow"/>
        <family val="2"/>
      </rPr>
      <t>X</t>
    </r>
    <r>
      <rPr>
        <sz val="8"/>
        <rFont val="Arial Narrow"/>
        <family val="2"/>
      </rPr>
      <t>3)</t>
    </r>
    <r>
      <rPr>
        <sz val="12"/>
        <rFont val="Arial Narrow"/>
        <family val="2"/>
      </rPr>
      <t xml:space="preserve">
12</t>
    </r>
  </si>
  <si>
    <r>
      <rPr>
        <sz val="8"/>
        <rFont val="Arial Narrow"/>
        <family val="2"/>
      </rPr>
      <t>(4X4)</t>
    </r>
    <r>
      <rPr>
        <sz val="12"/>
        <rFont val="Arial Narrow"/>
        <family val="2"/>
      </rPr>
      <t xml:space="preserve">
16</t>
    </r>
  </si>
  <si>
    <t>Generación de recursos humanos especializados</t>
  </si>
  <si>
    <t>No. de alumnos graduados en programas de especialidad del PNPC + No. de alumnos graduados en programas de maestría del PNPC + No. de alumnos graduados en programas de doctorado del PNPC</t>
  </si>
  <si>
    <r>
      <rPr>
        <sz val="8"/>
        <rFont val="Arial Narrow"/>
        <family val="2"/>
      </rPr>
      <t>0 + 43 + 16</t>
    </r>
    <r>
      <rPr>
        <sz val="12"/>
        <rFont val="Arial Narrow"/>
        <family val="2"/>
      </rPr>
      <t xml:space="preserve">
59</t>
    </r>
  </si>
  <si>
    <r>
      <rPr>
        <sz val="8"/>
        <rFont val="Arial Narrow"/>
        <family val="2"/>
      </rPr>
      <t>0 + 70 + 48</t>
    </r>
    <r>
      <rPr>
        <sz val="12"/>
        <rFont val="Arial Narrow"/>
        <family val="2"/>
      </rPr>
      <t xml:space="preserve">
118</t>
    </r>
  </si>
  <si>
    <t>No. de Investigadores del Centro</t>
  </si>
  <si>
    <t>Vinculación</t>
  </si>
  <si>
    <t>Proyectos interinstitucionales</t>
  </si>
  <si>
    <t>No. de proyectos interinstitucionales</t>
  </si>
  <si>
    <t>No. de proyectos de investigación</t>
  </si>
  <si>
    <t>Transferencia del Conocimiento e Innovación</t>
  </si>
  <si>
    <t xml:space="preserve">Transferencia de conocimiento </t>
  </si>
  <si>
    <t>No. de contratos o convenios de transferencia de conocimiento, innovación tecnológica, social, económica o ambiental firmados vigentes alineados al PECITI en el año n</t>
  </si>
  <si>
    <t>No. de contratos o convenios de transferencia de conocimiento, innovación tecnológica, social, económica o ambiental firmados vigentes alineados al PECITI en el año n-1</t>
  </si>
  <si>
    <t>Propiedad intelectual</t>
  </si>
  <si>
    <t>No. de derechos de autor en el año n</t>
  </si>
  <si>
    <t>No. de derechos de autor en el año  n-1</t>
  </si>
  <si>
    <t>Difusión y Divulgación</t>
  </si>
  <si>
    <t>Actividades de divulgación por personal de C y T</t>
  </si>
  <si>
    <t>No. de actividades de divulgación dirigidas al público en general</t>
  </si>
  <si>
    <t>No. de Personal de ciencia y tecnología</t>
  </si>
  <si>
    <t>Gestión Presupuestal</t>
  </si>
  <si>
    <t>Indice de sostenibilidad económica</t>
  </si>
  <si>
    <t>Monto de ingresos propios (miles)</t>
  </si>
  <si>
    <t>Monto de presupuesto total del Centro (miles)</t>
  </si>
  <si>
    <t>Indice de sostenibilidad económica para la investigación</t>
  </si>
  <si>
    <t>Monto total obtenido por proyectos de investigación financiados con recursos externos (miles)</t>
  </si>
  <si>
    <t>Monto total de recursos fiscales destinados a la investigación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</si>
</sst>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4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85724</xdr:rowOff>
    </xdr:from>
    <xdr:to>
      <xdr:col>2</xdr:col>
      <xdr:colOff>276225</xdr:colOff>
      <xdr:row>0</xdr:row>
      <xdr:rowOff>1085850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4"/>
          <a:ext cx="1266825" cy="100012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184150</xdr:colOff>
      <xdr:row>0</xdr:row>
      <xdr:rowOff>276224</xdr:rowOff>
    </xdr:from>
    <xdr:to>
      <xdr:col>5</xdr:col>
      <xdr:colOff>1076325</xdr:colOff>
      <xdr:row>0</xdr:row>
      <xdr:rowOff>1027189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6875" y="276224"/>
          <a:ext cx="892175" cy="750965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0</xdr:row>
      <xdr:rowOff>123825</xdr:rowOff>
    </xdr:from>
    <xdr:to>
      <xdr:col>5</xdr:col>
      <xdr:colOff>60903</xdr:colOff>
      <xdr:row>0</xdr:row>
      <xdr:rowOff>1038225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77400" y="123825"/>
          <a:ext cx="756228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abSelected="1" zoomScaleNormal="100" workbookViewId="0">
      <selection activeCell="B1" sqref="B1:F1"/>
    </sheetView>
  </sheetViews>
  <sheetFormatPr defaultColWidth="11.42578125" defaultRowHeight="18.75"/>
  <cols>
    <col min="1" max="1" width="8.42578125" style="1" customWidth="1"/>
    <col min="2" max="2" width="15.28515625" style="1" customWidth="1"/>
    <col min="3" max="3" width="26.85546875" style="1" customWidth="1"/>
    <col min="4" max="4" width="88.42578125" style="1" customWidth="1"/>
    <col min="5" max="5" width="16.5703125" style="1" customWidth="1"/>
    <col min="6" max="6" width="17.5703125" style="1" customWidth="1"/>
    <col min="7" max="7" width="14.85546875" style="1" bestFit="1" customWidth="1"/>
    <col min="8" max="8" width="15.85546875" style="1" bestFit="1" customWidth="1"/>
    <col min="9" max="16384" width="11.42578125" style="1"/>
  </cols>
  <sheetData>
    <row r="1" spans="2:6" ht="88.5" customHeight="1">
      <c r="B1" s="19" t="s">
        <v>0</v>
      </c>
      <c r="C1" s="19"/>
      <c r="D1" s="19"/>
      <c r="E1" s="19"/>
      <c r="F1" s="19"/>
    </row>
    <row r="2" spans="2:6" ht="33.75" customHeight="1">
      <c r="B2" s="20" t="s">
        <v>1</v>
      </c>
      <c r="C2" s="20"/>
      <c r="D2" s="20"/>
      <c r="E2" s="20"/>
      <c r="F2" s="20"/>
    </row>
    <row r="3" spans="2:6" ht="12" customHeight="1"/>
    <row r="4" spans="2:6" ht="31.5">
      <c r="B4" s="3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2:6">
      <c r="B5" s="17" t="s">
        <v>7</v>
      </c>
      <c r="C5" s="17" t="s">
        <v>8</v>
      </c>
      <c r="D5" s="9" t="s">
        <v>9</v>
      </c>
      <c r="E5" s="14">
        <v>217</v>
      </c>
      <c r="F5" s="6">
        <v>334</v>
      </c>
    </row>
    <row r="6" spans="2:6">
      <c r="B6" s="17"/>
      <c r="C6" s="17"/>
      <c r="D6" s="9" t="s">
        <v>10</v>
      </c>
      <c r="E6" s="14">
        <v>164</v>
      </c>
      <c r="F6" s="6">
        <v>167</v>
      </c>
    </row>
    <row r="7" spans="2:6">
      <c r="B7" s="17"/>
      <c r="C7" s="17"/>
      <c r="D7" s="10"/>
      <c r="E7" s="7">
        <f t="shared" ref="E7:F7" si="0">E5/E6</f>
        <v>1.3231707317073171</v>
      </c>
      <c r="F7" s="7">
        <f t="shared" si="0"/>
        <v>2</v>
      </c>
    </row>
    <row r="8" spans="2:6">
      <c r="B8" s="17"/>
      <c r="C8" s="17" t="s">
        <v>11</v>
      </c>
      <c r="D8" s="9" t="s">
        <v>12</v>
      </c>
      <c r="E8" s="14">
        <v>53</v>
      </c>
      <c r="F8" s="6">
        <v>50</v>
      </c>
    </row>
    <row r="9" spans="2:6">
      <c r="B9" s="17"/>
      <c r="C9" s="17"/>
      <c r="D9" s="9" t="s">
        <v>10</v>
      </c>
      <c r="E9" s="14">
        <v>164</v>
      </c>
      <c r="F9" s="6">
        <v>167</v>
      </c>
    </row>
    <row r="10" spans="2:6">
      <c r="B10" s="17"/>
      <c r="C10" s="17"/>
      <c r="D10" s="11"/>
      <c r="E10" s="7">
        <f t="shared" ref="E10:F10" si="1">E8/E9</f>
        <v>0.32317073170731708</v>
      </c>
      <c r="F10" s="7">
        <f t="shared" si="1"/>
        <v>0.29940119760479039</v>
      </c>
    </row>
    <row r="11" spans="2:6" ht="49.5">
      <c r="B11" s="17" t="s">
        <v>13</v>
      </c>
      <c r="C11" s="17" t="s">
        <v>14</v>
      </c>
      <c r="D11" s="9" t="s">
        <v>15</v>
      </c>
      <c r="E11" s="15" t="s">
        <v>16</v>
      </c>
      <c r="F11" s="6" t="s">
        <v>17</v>
      </c>
    </row>
    <row r="12" spans="2:6" ht="32.25" customHeight="1">
      <c r="B12" s="17"/>
      <c r="C12" s="17"/>
      <c r="D12" s="9" t="s">
        <v>18</v>
      </c>
      <c r="E12" s="15" t="s">
        <v>19</v>
      </c>
      <c r="F12" s="6" t="s">
        <v>20</v>
      </c>
    </row>
    <row r="13" spans="2:6">
      <c r="B13" s="17"/>
      <c r="C13" s="17"/>
      <c r="D13" s="12"/>
      <c r="E13" s="7">
        <f>9/12</f>
        <v>0.75</v>
      </c>
      <c r="F13" s="7">
        <f>10/16</f>
        <v>0.625</v>
      </c>
    </row>
    <row r="14" spans="2:6" ht="33">
      <c r="B14" s="17"/>
      <c r="C14" s="17" t="s">
        <v>21</v>
      </c>
      <c r="D14" s="9" t="s">
        <v>22</v>
      </c>
      <c r="E14" s="15" t="s">
        <v>23</v>
      </c>
      <c r="F14" s="6" t="s">
        <v>24</v>
      </c>
    </row>
    <row r="15" spans="2:6" ht="18.75" customHeight="1">
      <c r="B15" s="17"/>
      <c r="C15" s="17"/>
      <c r="D15" s="9" t="s">
        <v>25</v>
      </c>
      <c r="E15" s="14">
        <v>164</v>
      </c>
      <c r="F15" s="6">
        <v>167</v>
      </c>
    </row>
    <row r="16" spans="2:6">
      <c r="B16" s="17"/>
      <c r="C16" s="17"/>
      <c r="D16" s="11"/>
      <c r="E16" s="7">
        <f>59/164</f>
        <v>0.3597560975609756</v>
      </c>
      <c r="F16" s="7">
        <f>118/167</f>
        <v>0.70658682634730541</v>
      </c>
    </row>
    <row r="17" spans="2:6">
      <c r="B17" s="17" t="s">
        <v>26</v>
      </c>
      <c r="C17" s="17" t="s">
        <v>27</v>
      </c>
      <c r="D17" s="9" t="s">
        <v>28</v>
      </c>
      <c r="E17" s="14">
        <v>52</v>
      </c>
      <c r="F17" s="6">
        <v>35</v>
      </c>
    </row>
    <row r="18" spans="2:6">
      <c r="B18" s="17"/>
      <c r="C18" s="17"/>
      <c r="D18" s="9" t="s">
        <v>29</v>
      </c>
      <c r="E18" s="14">
        <v>53</v>
      </c>
      <c r="F18" s="6">
        <v>50</v>
      </c>
    </row>
    <row r="19" spans="2:6">
      <c r="B19" s="17"/>
      <c r="C19" s="17"/>
      <c r="D19" s="11"/>
      <c r="E19" s="7">
        <f t="shared" ref="E19:F19" si="2">E17/E18</f>
        <v>0.98113207547169812</v>
      </c>
      <c r="F19" s="7">
        <f t="shared" si="2"/>
        <v>0.7</v>
      </c>
    </row>
    <row r="20" spans="2:6" ht="33">
      <c r="B20" s="17" t="s">
        <v>30</v>
      </c>
      <c r="C20" s="17" t="s">
        <v>31</v>
      </c>
      <c r="D20" s="9" t="s">
        <v>32</v>
      </c>
      <c r="E20" s="14">
        <v>24</v>
      </c>
      <c r="F20" s="6">
        <v>25</v>
      </c>
    </row>
    <row r="21" spans="2:6" ht="33">
      <c r="B21" s="17"/>
      <c r="C21" s="17"/>
      <c r="D21" s="9" t="s">
        <v>33</v>
      </c>
      <c r="E21" s="14">
        <v>32</v>
      </c>
      <c r="F21" s="6">
        <v>32</v>
      </c>
    </row>
    <row r="22" spans="2:6">
      <c r="B22" s="17"/>
      <c r="C22" s="17"/>
      <c r="D22" s="12"/>
      <c r="E22" s="7">
        <f>E20/E21</f>
        <v>0.75</v>
      </c>
      <c r="F22" s="7">
        <f>F20/F21</f>
        <v>0.78125</v>
      </c>
    </row>
    <row r="23" spans="2:6">
      <c r="B23" s="17"/>
      <c r="C23" s="17" t="s">
        <v>34</v>
      </c>
      <c r="D23" s="9" t="s">
        <v>35</v>
      </c>
      <c r="E23" s="14">
        <v>3</v>
      </c>
      <c r="F23" s="6">
        <v>18</v>
      </c>
    </row>
    <row r="24" spans="2:6">
      <c r="B24" s="17"/>
      <c r="C24" s="17"/>
      <c r="D24" s="9" t="s">
        <v>36</v>
      </c>
      <c r="E24" s="14">
        <v>22</v>
      </c>
      <c r="F24" s="6">
        <v>22</v>
      </c>
    </row>
    <row r="25" spans="2:6">
      <c r="B25" s="17"/>
      <c r="C25" s="17"/>
      <c r="D25" s="13"/>
      <c r="E25" s="7">
        <f>E23/E24</f>
        <v>0.13636363636363635</v>
      </c>
      <c r="F25" s="7">
        <f>F23/F24</f>
        <v>0.81818181818181823</v>
      </c>
    </row>
    <row r="26" spans="2:6">
      <c r="B26" s="17" t="s">
        <v>37</v>
      </c>
      <c r="C26" s="17" t="s">
        <v>38</v>
      </c>
      <c r="D26" s="9" t="s">
        <v>39</v>
      </c>
      <c r="E26" s="14">
        <v>484</v>
      </c>
      <c r="F26" s="6">
        <v>400</v>
      </c>
    </row>
    <row r="27" spans="2:6">
      <c r="B27" s="17"/>
      <c r="C27" s="17"/>
      <c r="D27" s="9" t="s">
        <v>40</v>
      </c>
      <c r="E27" s="14">
        <v>294</v>
      </c>
      <c r="F27" s="6">
        <v>299</v>
      </c>
    </row>
    <row r="28" spans="2:6">
      <c r="B28" s="17"/>
      <c r="C28" s="17"/>
      <c r="D28" s="11"/>
      <c r="E28" s="7">
        <f t="shared" ref="E28:F28" si="3">E26/E27</f>
        <v>1.6462585034013606</v>
      </c>
      <c r="F28" s="7">
        <f t="shared" si="3"/>
        <v>1.3377926421404682</v>
      </c>
    </row>
    <row r="29" spans="2:6">
      <c r="B29" s="17" t="s">
        <v>41</v>
      </c>
      <c r="C29" s="17" t="s">
        <v>42</v>
      </c>
      <c r="D29" s="9" t="s">
        <v>43</v>
      </c>
      <c r="E29" s="16">
        <v>21002.499899999999</v>
      </c>
      <c r="F29" s="8">
        <v>40000</v>
      </c>
    </row>
    <row r="30" spans="2:6">
      <c r="B30" s="17"/>
      <c r="C30" s="17"/>
      <c r="D30" s="9" t="s">
        <v>44</v>
      </c>
      <c r="E30" s="16">
        <v>268255.73599000002</v>
      </c>
      <c r="F30" s="8">
        <v>381175.33899999998</v>
      </c>
    </row>
    <row r="31" spans="2:6">
      <c r="B31" s="17"/>
      <c r="C31" s="17"/>
      <c r="D31" s="11"/>
      <c r="E31" s="7">
        <f t="shared" ref="E31:F31" si="4">E29/E30</f>
        <v>7.8292826889572745E-2</v>
      </c>
      <c r="F31" s="7">
        <f t="shared" si="4"/>
        <v>0.10493858313325984</v>
      </c>
    </row>
    <row r="32" spans="2:6" ht="18" customHeight="1">
      <c r="B32" s="17"/>
      <c r="C32" s="17" t="s">
        <v>45</v>
      </c>
      <c r="D32" s="9" t="s">
        <v>46</v>
      </c>
      <c r="E32" s="16">
        <v>12603.654990000001</v>
      </c>
      <c r="F32" s="8">
        <v>26030</v>
      </c>
    </row>
    <row r="33" spans="2:6" ht="18" customHeight="1">
      <c r="B33" s="17"/>
      <c r="C33" s="17"/>
      <c r="D33" s="9" t="s">
        <v>47</v>
      </c>
      <c r="E33" s="16">
        <v>225025.3806</v>
      </c>
      <c r="F33" s="8">
        <v>305639.95199999999</v>
      </c>
    </row>
    <row r="34" spans="2:6" ht="18" customHeight="1">
      <c r="B34" s="18"/>
      <c r="C34" s="18"/>
      <c r="D34" s="2"/>
      <c r="E34" s="7">
        <f t="shared" ref="E34:F34" si="5">E32/E33</f>
        <v>5.6009926330950068E-2</v>
      </c>
      <c r="F34" s="7">
        <f t="shared" si="5"/>
        <v>8.5165567621866403E-2</v>
      </c>
    </row>
  </sheetData>
  <mergeCells count="18">
    <mergeCell ref="B1:F1"/>
    <mergeCell ref="B5:B10"/>
    <mergeCell ref="C5:C7"/>
    <mergeCell ref="C8:C10"/>
    <mergeCell ref="C23:C25"/>
    <mergeCell ref="B11:B16"/>
    <mergeCell ref="C11:C13"/>
    <mergeCell ref="C14:C16"/>
    <mergeCell ref="B17:B19"/>
    <mergeCell ref="C17:C19"/>
    <mergeCell ref="B20:B25"/>
    <mergeCell ref="C20:C22"/>
    <mergeCell ref="B2:F2"/>
    <mergeCell ref="B29:B34"/>
    <mergeCell ref="C29:C31"/>
    <mergeCell ref="C32:C34"/>
    <mergeCell ref="B26:B28"/>
    <mergeCell ref="C26:C28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EBDEB6850D644A0C578C454AF8196" ma:contentTypeVersion="2" ma:contentTypeDescription="Create a new document." ma:contentTypeScope="" ma:versionID="084a111f2c7da286869f4f2235f57875">
  <xsd:schema xmlns:xsd="http://www.w3.org/2001/XMLSchema" xmlns:xs="http://www.w3.org/2001/XMLSchema" xmlns:p="http://schemas.microsoft.com/office/2006/metadata/properties" xmlns:ns2="68afed51-a01e-465c-8206-3a115ef8675c" targetNamespace="http://schemas.microsoft.com/office/2006/metadata/properties" ma:root="true" ma:fieldsID="3694b8234ec6c9498500c294668ac5ca" ns2:_="">
    <xsd:import namespace="68afed51-a01e-465c-8206-3a115ef867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fed51-a01e-465c-8206-3a115ef86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3AC74F-FCDE-4401-9524-D9A540E3E3A5}"/>
</file>

<file path=customXml/itemProps2.xml><?xml version="1.0" encoding="utf-8"?>
<ds:datastoreItem xmlns:ds="http://schemas.openxmlformats.org/officeDocument/2006/customXml" ds:itemID="{CD643C0D-5E09-444C-8884-1682E10A6DBC}"/>
</file>

<file path=customXml/itemProps3.xml><?xml version="1.0" encoding="utf-8"?>
<ds:datastoreItem xmlns:ds="http://schemas.openxmlformats.org/officeDocument/2006/customXml" ds:itemID="{C9CF1CC2-11A0-4068-B8B1-17F78298F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María Cristina Ortega Liévano</cp:lastModifiedBy>
  <cp:revision/>
  <dcterms:created xsi:type="dcterms:W3CDTF">2014-08-28T18:19:58Z</dcterms:created>
  <dcterms:modified xsi:type="dcterms:W3CDTF">2019-11-12T20:17:57Z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0x010100767EBDEB6850D644A0C578C454AF8196</vt:lpwstr>
  </property>
</Properties>
</file>