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brunel\Desktop\DG\COCODI\COCODI 2021\Primera sesión\Carpeta segunda versión\"/>
    </mc:Choice>
  </mc:AlternateContent>
  <xr:revisionPtr revIDLastSave="0" documentId="8_{6DBD583F-491A-417D-8319-209BDF5AC494}" xr6:coauthVersionLast="46" xr6:coauthVersionMax="46" xr10:uidLastSave="{00000000-0000-0000-0000-000000000000}"/>
  <bookViews>
    <workbookView xWindow="-28920" yWindow="-4680" windowWidth="29040" windowHeight="15840" xr2:uid="{00000000-000D-0000-FFFF-FFFF00000000}"/>
  </bookViews>
  <sheets>
    <sheet name="Concentrado General" sheetId="1" r:id="rId1"/>
    <sheet name="21000" sheetId="2" r:id="rId2"/>
    <sheet name="22000" sheetId="3" r:id="rId3"/>
    <sheet name="24000" sheetId="4" r:id="rId4"/>
    <sheet name="25000" sheetId="5" r:id="rId5"/>
    <sheet name="26000" sheetId="6" r:id="rId6"/>
    <sheet name="27000" sheetId="7" r:id="rId7"/>
    <sheet name="29000" sheetId="8" r:id="rId8"/>
    <sheet name="31000" sheetId="9" r:id="rId9"/>
    <sheet name="32000" sheetId="10" r:id="rId10"/>
    <sheet name="33000" sheetId="11" r:id="rId11"/>
    <sheet name="34000" sheetId="12" r:id="rId12"/>
    <sheet name="35000" sheetId="13" r:id="rId13"/>
    <sheet name="37000" sheetId="14" r:id="rId14"/>
    <sheet name="38000" sheetId="15" r:id="rId15"/>
  </sheets>
  <definedNames>
    <definedName name="_xlnm._FilterDatabase" localSheetId="1" hidden="1">'21000'!$A$1:$N$1</definedName>
    <definedName name="_xlnm._FilterDatabase" localSheetId="2" hidden="1">'22000'!$A$1:$N$25</definedName>
    <definedName name="_xlnm._FilterDatabase" localSheetId="3" hidden="1">'24000'!$A$1:$N$111</definedName>
    <definedName name="_xlnm._FilterDatabase" localSheetId="4" hidden="1">'25000'!$A$1:$N$1</definedName>
    <definedName name="_xlnm._FilterDatabase" localSheetId="5" hidden="1">'26000'!$A$1:$N$1</definedName>
    <definedName name="_xlnm._FilterDatabase" localSheetId="6" hidden="1">'27000'!$A$1:$N$25</definedName>
    <definedName name="_xlnm._FilterDatabase" localSheetId="7" hidden="1">'29000'!$A$1:$N$83</definedName>
    <definedName name="_xlnm._FilterDatabase" localSheetId="8" hidden="1">'31000'!$A$1:$N$33</definedName>
    <definedName name="_xlnm._FilterDatabase" localSheetId="9" hidden="1">'32000'!$A$1:$N$40</definedName>
    <definedName name="_xlnm._FilterDatabase" localSheetId="10" hidden="1">'33000'!$A$1:$N$230</definedName>
    <definedName name="_xlnm._FilterDatabase" localSheetId="11" hidden="1">'34000'!$A$1:$N$1</definedName>
    <definedName name="_xlnm._FilterDatabase" localSheetId="12" hidden="1">'35000'!$A$1:$N$195</definedName>
    <definedName name="_xlnm._FilterDatabase" localSheetId="13" hidden="1">'37000'!$A$1:$N$10</definedName>
    <definedName name="_xlnm._FilterDatabase" localSheetId="0" hidden="1">'Concentrado General'!$A$10:$P$1301</definedName>
    <definedName name="_xlnm.Print_Area" localSheetId="0">'Concentrado General'!$A$1:$O$1321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34" i="11" l="1"/>
  <c r="M43" i="10"/>
  <c r="M41" i="10"/>
  <c r="M8" i="15"/>
  <c r="M11" i="14"/>
  <c r="M196" i="13"/>
  <c r="M4" i="12"/>
  <c r="M231" i="11"/>
  <c r="M232" i="11" s="1"/>
  <c r="M132" i="9"/>
  <c r="M84" i="8"/>
  <c r="O112" i="4" l="1"/>
  <c r="M26" i="3" l="1"/>
  <c r="M186" i="2"/>
  <c r="M824" i="1" l="1"/>
  <c r="M823" i="1"/>
  <c r="M822" i="1"/>
  <c r="M1300" i="1" s="1"/>
  <c r="C1300" i="1" l="1"/>
  <c r="D1300" i="1"/>
  <c r="B1300" i="1"/>
  <c r="N1300" i="1" l="1"/>
  <c r="E1300" i="1" l="1"/>
  <c r="F1300" i="1"/>
  <c r="G1300" i="1"/>
  <c r="B1301" i="1" l="1"/>
  <c r="E1301" i="1"/>
</calcChain>
</file>

<file path=xl/sharedStrings.xml><?xml version="1.0" encoding="utf-8"?>
<sst xmlns="http://schemas.openxmlformats.org/spreadsheetml/2006/main" count="10426" uniqueCount="2690">
  <si>
    <t>FORMATO 7</t>
  </si>
  <si>
    <t>CONCENTRADO GENERAL DE CONTRATOS Y PEDIDOS EN MATERIA DE ADQUISICIONES, ARRENDAMIENTOS Y SERVICIOS DEL SECTOR PÚBLICO</t>
  </si>
  <si>
    <t>NOMBRE DEL ENTE PÚBLICO: EL COLEGIO DE LA FRONTERA SUR</t>
  </si>
  <si>
    <t xml:space="preserve">PROCEDIMIENTO DE CONTRATACIÓN </t>
  </si>
  <si>
    <t>C O N T R A T O S</t>
  </si>
  <si>
    <t>CAPÍTULO DE GASTO (7)</t>
  </si>
  <si>
    <t>NUMERO DE CONTRATO O PEDIDO (8)</t>
  </si>
  <si>
    <t>PROVEEDOR, ARRENDADOR O PRESTADOR DE SERVICIOS (9)</t>
  </si>
  <si>
    <t>DESCRIPCIÓN DEL BIEN, ARRENDAMIENTO O SERVICIO (10)</t>
  </si>
  <si>
    <t>MONTO EN PESOS C/IVA (11)</t>
  </si>
  <si>
    <t>MONTO CONVENIOS MODIFICATORIOS C/IVA (12)</t>
  </si>
  <si>
    <t>NUM. O CLAVE DE LA CONVOCATORIA   (3)</t>
  </si>
  <si>
    <t>TIPO (4)</t>
  </si>
  <si>
    <t>MOD. TIPO  ADJ. (5)</t>
  </si>
  <si>
    <t>ART/FRACC (6)</t>
  </si>
  <si>
    <t>LP</t>
  </si>
  <si>
    <t>I3P</t>
  </si>
  <si>
    <t>AD</t>
  </si>
  <si>
    <t>NÚMERO DE PROCEDIMIENTOS (13)</t>
  </si>
  <si>
    <t>MONTO TOTAL (15)</t>
  </si>
  <si>
    <t>TOTAL DE PROCEDIMIENTOS (14)</t>
  </si>
  <si>
    <t>NOTAS: (17)</t>
  </si>
  <si>
    <t>Tipo de Procedimiento</t>
  </si>
  <si>
    <t>Montos Máximos de Adjudicación (16)                           ($)</t>
  </si>
  <si>
    <t>Para invitación a cuando menos tres personas:</t>
  </si>
  <si>
    <t>Para adjudicación directa:</t>
  </si>
  <si>
    <t>M.A. LETICIA ESPINOSA CRUZ                                                           DIRECTORA DE ADMINISTRACIÓN</t>
  </si>
  <si>
    <t>ING. ROBERTO MARTÍN LÓPEZ ROBLERO SUBDIRECTOR DE RECURSOS MATERIALES Y SERVICIOS GENERALES</t>
  </si>
  <si>
    <t>* Incluye pasivo circulante</t>
  </si>
  <si>
    <r>
      <t>Nota</t>
    </r>
    <r>
      <rPr>
        <sz val="10"/>
        <rFont val="Calibri"/>
        <family val="2"/>
        <scheme val="minor"/>
      </rPr>
      <t>:</t>
    </r>
  </si>
  <si>
    <t>Incluir las adquisiciones, arrendamientos y servicios que se deriven de un procedimiento de contratación  (No incluir operaciones realizadas con Fondo Revolvente)</t>
  </si>
  <si>
    <t>Período: 1° de enero al 31 de diciembre 2020</t>
  </si>
  <si>
    <t>1A200002</t>
  </si>
  <si>
    <t>1A200003</t>
  </si>
  <si>
    <t>1A200004</t>
  </si>
  <si>
    <t>1C200049</t>
  </si>
  <si>
    <t>1M200001</t>
  </si>
  <si>
    <t>1M200002</t>
  </si>
  <si>
    <t>1M200003</t>
  </si>
  <si>
    <t>1M200004</t>
  </si>
  <si>
    <t>1M200005</t>
  </si>
  <si>
    <t>1M200006</t>
  </si>
  <si>
    <t>1M200007</t>
  </si>
  <si>
    <t>1M200008</t>
  </si>
  <si>
    <t>1M200009</t>
  </si>
  <si>
    <t>1M200010</t>
  </si>
  <si>
    <t>1M200012</t>
  </si>
  <si>
    <t>1M200013</t>
  </si>
  <si>
    <t>1M200014</t>
  </si>
  <si>
    <t>1M200015</t>
  </si>
  <si>
    <t>1M200016</t>
  </si>
  <si>
    <t>1M200017</t>
  </si>
  <si>
    <t>1M200019</t>
  </si>
  <si>
    <t>1M200020</t>
  </si>
  <si>
    <t>1S200001</t>
  </si>
  <si>
    <t>1S200002</t>
  </si>
  <si>
    <t>1S200004</t>
  </si>
  <si>
    <t>1S200005</t>
  </si>
  <si>
    <t>1S200006</t>
  </si>
  <si>
    <t>1S200008</t>
  </si>
  <si>
    <t>1S200009</t>
  </si>
  <si>
    <t>1S200011</t>
  </si>
  <si>
    <t>91E-F-S-SCLC-003/2020</t>
  </si>
  <si>
    <t>91E-F-S-SCLC-004/2020</t>
  </si>
  <si>
    <t>SM200001</t>
  </si>
  <si>
    <t>SM200002</t>
  </si>
  <si>
    <t>SM200003</t>
  </si>
  <si>
    <t>SM200005</t>
  </si>
  <si>
    <t>SM200006</t>
  </si>
  <si>
    <t>SM200007</t>
  </si>
  <si>
    <t>SM200008</t>
  </si>
  <si>
    <t>SM200009</t>
  </si>
  <si>
    <t>SM200010</t>
  </si>
  <si>
    <t>SM200012</t>
  </si>
  <si>
    <t>SM200013</t>
  </si>
  <si>
    <t>SM200014</t>
  </si>
  <si>
    <t>SM200015</t>
  </si>
  <si>
    <t>SM200016</t>
  </si>
  <si>
    <t>SM200017</t>
  </si>
  <si>
    <t>SM200018</t>
  </si>
  <si>
    <t>SM200019</t>
  </si>
  <si>
    <t>SM200020</t>
  </si>
  <si>
    <t>SM200023</t>
  </si>
  <si>
    <t>SM200025</t>
  </si>
  <si>
    <t>SM200026</t>
  </si>
  <si>
    <t>SM200027</t>
  </si>
  <si>
    <t>SM200028</t>
  </si>
  <si>
    <t>SM200030</t>
  </si>
  <si>
    <t>SM200031</t>
  </si>
  <si>
    <t>SM200033</t>
  </si>
  <si>
    <t>SM200034</t>
  </si>
  <si>
    <t>3N200006</t>
  </si>
  <si>
    <t>3N200010</t>
  </si>
  <si>
    <t>3N200013</t>
  </si>
  <si>
    <t>3N200017</t>
  </si>
  <si>
    <t>3N200033</t>
  </si>
  <si>
    <t>3N200008</t>
  </si>
  <si>
    <t>3N200009</t>
  </si>
  <si>
    <t>3M200002</t>
  </si>
  <si>
    <t>3M200001</t>
  </si>
  <si>
    <t>3N200012</t>
  </si>
  <si>
    <t>3N200014</t>
  </si>
  <si>
    <t>3N200016</t>
  </si>
  <si>
    <t>91E-F-S-VHSA-002/20</t>
  </si>
  <si>
    <t>91E-F-A-VHSA-004/2020</t>
  </si>
  <si>
    <t>3N200004</t>
  </si>
  <si>
    <t>3N200005</t>
  </si>
  <si>
    <t>3C200006</t>
  </si>
  <si>
    <t>3M200003</t>
  </si>
  <si>
    <t>3N200011</t>
  </si>
  <si>
    <t>3N200031</t>
  </si>
  <si>
    <t>3N200003</t>
  </si>
  <si>
    <t>91E-F-S-VHSA-001/20</t>
  </si>
  <si>
    <t>3C200002</t>
  </si>
  <si>
    <t>3C200022</t>
  </si>
  <si>
    <t>3M200004</t>
  </si>
  <si>
    <t>3N200001</t>
  </si>
  <si>
    <t>91E-F-S-CHET-001/20</t>
  </si>
  <si>
    <t>91E-F-S-CHET-002/20</t>
  </si>
  <si>
    <t>91E-F-S-CHET-004/20</t>
  </si>
  <si>
    <t>91E-F-S-CHET-003/20</t>
  </si>
  <si>
    <t>4C200035</t>
  </si>
  <si>
    <t>4C200071</t>
  </si>
  <si>
    <t>4C200074</t>
  </si>
  <si>
    <t>4H200001</t>
  </si>
  <si>
    <t>4H200002</t>
  </si>
  <si>
    <t>4H200003</t>
  </si>
  <si>
    <t>4H200004</t>
  </si>
  <si>
    <t>4H200005</t>
  </si>
  <si>
    <t>4H200006</t>
  </si>
  <si>
    <t>4H200007</t>
  </si>
  <si>
    <t>4H200010</t>
  </si>
  <si>
    <t>4H200011</t>
  </si>
  <si>
    <t>4H200012</t>
  </si>
  <si>
    <t>4M200001</t>
  </si>
  <si>
    <t>4M200002</t>
  </si>
  <si>
    <t>4M200003</t>
  </si>
  <si>
    <t>4M200004</t>
  </si>
  <si>
    <t>4M200005</t>
  </si>
  <si>
    <t>4M200006</t>
  </si>
  <si>
    <t>4M200007</t>
  </si>
  <si>
    <t>4M200008</t>
  </si>
  <si>
    <t>4M200009</t>
  </si>
  <si>
    <t>4M200010</t>
  </si>
  <si>
    <t>4M200012</t>
  </si>
  <si>
    <t>4M200013</t>
  </si>
  <si>
    <t>4M200015</t>
  </si>
  <si>
    <t>4M200016</t>
  </si>
  <si>
    <t>4M200019</t>
  </si>
  <si>
    <t>4M200021</t>
  </si>
  <si>
    <t>4M200022</t>
  </si>
  <si>
    <t>4M200023</t>
  </si>
  <si>
    <t>4M200024</t>
  </si>
  <si>
    <t>4M200025</t>
  </si>
  <si>
    <t>4M200026</t>
  </si>
  <si>
    <t>4M200027</t>
  </si>
  <si>
    <t>4M200028</t>
  </si>
  <si>
    <t>4M200029</t>
  </si>
  <si>
    <t>4M200032</t>
  </si>
  <si>
    <t>4M200033</t>
  </si>
  <si>
    <t>4M200034</t>
  </si>
  <si>
    <t>4M200036</t>
  </si>
  <si>
    <t>4M200037</t>
  </si>
  <si>
    <t>4M200039</t>
  </si>
  <si>
    <t>4M200040</t>
  </si>
  <si>
    <t>4M200041</t>
  </si>
  <si>
    <t>4M200043</t>
  </si>
  <si>
    <t>4M200044</t>
  </si>
  <si>
    <t>4M200045</t>
  </si>
  <si>
    <t>4M200046</t>
  </si>
  <si>
    <t>4M200047</t>
  </si>
  <si>
    <t>4M200048</t>
  </si>
  <si>
    <t>4M200049</t>
  </si>
  <si>
    <t>4M200050</t>
  </si>
  <si>
    <t>4M200051</t>
  </si>
  <si>
    <t>4M200052</t>
  </si>
  <si>
    <t>4M200053</t>
  </si>
  <si>
    <t>4M200054</t>
  </si>
  <si>
    <t>4M200055</t>
  </si>
  <si>
    <t>4M200056</t>
  </si>
  <si>
    <t>4M200057</t>
  </si>
  <si>
    <t>4M200059</t>
  </si>
  <si>
    <t>4M200060</t>
  </si>
  <si>
    <t>4M200061</t>
  </si>
  <si>
    <t>4M200062</t>
  </si>
  <si>
    <t>4M200064</t>
  </si>
  <si>
    <t>4M200065</t>
  </si>
  <si>
    <t>4M200066</t>
  </si>
  <si>
    <t>4M200067</t>
  </si>
  <si>
    <t>4M200068</t>
  </si>
  <si>
    <t>4M200069</t>
  </si>
  <si>
    <t>4M200070</t>
  </si>
  <si>
    <t>4M200074</t>
  </si>
  <si>
    <t>4M200075</t>
  </si>
  <si>
    <t>4N200001</t>
  </si>
  <si>
    <t>4N200002</t>
  </si>
  <si>
    <t>4N200003</t>
  </si>
  <si>
    <t>4N200004</t>
  </si>
  <si>
    <t>4N200012</t>
  </si>
  <si>
    <t>4N200014</t>
  </si>
  <si>
    <t>4N200015</t>
  </si>
  <si>
    <t>4N200016</t>
  </si>
  <si>
    <t>4N200017</t>
  </si>
  <si>
    <t>4N200018</t>
  </si>
  <si>
    <t>4N200019</t>
  </si>
  <si>
    <t>4N200020</t>
  </si>
  <si>
    <t>4N200022</t>
  </si>
  <si>
    <t>4N200024</t>
  </si>
  <si>
    <t>4N200025</t>
  </si>
  <si>
    <t>4N200026</t>
  </si>
  <si>
    <t>4N200028</t>
  </si>
  <si>
    <t>4N200031</t>
  </si>
  <si>
    <t>4N200032</t>
  </si>
  <si>
    <t>4N200033</t>
  </si>
  <si>
    <t>4N200034</t>
  </si>
  <si>
    <t>4N200035</t>
  </si>
  <si>
    <t>4N200036</t>
  </si>
  <si>
    <t>4N200037</t>
  </si>
  <si>
    <t>4N200038</t>
  </si>
  <si>
    <t>4N200040</t>
  </si>
  <si>
    <t>4N200041</t>
  </si>
  <si>
    <t>4N200042</t>
  </si>
  <si>
    <t>4N200043</t>
  </si>
  <si>
    <t>4N200044</t>
  </si>
  <si>
    <t>4N200045</t>
  </si>
  <si>
    <t>4N200046</t>
  </si>
  <si>
    <t>4N200047</t>
  </si>
  <si>
    <t>4N200048</t>
  </si>
  <si>
    <t>4N200049</t>
  </si>
  <si>
    <t>4N200050</t>
  </si>
  <si>
    <t>4N200051</t>
  </si>
  <si>
    <t>4S200002</t>
  </si>
  <si>
    <t>4S200003</t>
  </si>
  <si>
    <t>4S200007</t>
  </si>
  <si>
    <t>5M200001</t>
  </si>
  <si>
    <t>5N200008</t>
  </si>
  <si>
    <t>5N200011</t>
  </si>
  <si>
    <t>5N200009</t>
  </si>
  <si>
    <t>5M200003</t>
  </si>
  <si>
    <t>5N200003</t>
  </si>
  <si>
    <t>5N200025</t>
  </si>
  <si>
    <t>5N200027</t>
  </si>
  <si>
    <t>5N200028</t>
  </si>
  <si>
    <t>91E-F-S-CAMP-002/20</t>
  </si>
  <si>
    <t>5N200002</t>
  </si>
  <si>
    <t>5N200001</t>
  </si>
  <si>
    <t>5M200002</t>
  </si>
  <si>
    <t>5S200001</t>
  </si>
  <si>
    <t>5N200012</t>
  </si>
  <si>
    <t>5N200014</t>
  </si>
  <si>
    <t>5N200015</t>
  </si>
  <si>
    <t>5N200016</t>
  </si>
  <si>
    <t>5N200017</t>
  </si>
  <si>
    <t>5N200018</t>
  </si>
  <si>
    <t>5N200019</t>
  </si>
  <si>
    <t>5N200020</t>
  </si>
  <si>
    <t>5N200021</t>
  </si>
  <si>
    <t>5N200022</t>
  </si>
  <si>
    <t>5N200023</t>
  </si>
  <si>
    <t>5N200024</t>
  </si>
  <si>
    <t>5N200013</t>
  </si>
  <si>
    <t>5N200005</t>
  </si>
  <si>
    <t>5N200006</t>
  </si>
  <si>
    <t>91E-F-S-CAMP-001/20</t>
  </si>
  <si>
    <t>5N200029</t>
  </si>
  <si>
    <t>5N200004</t>
  </si>
  <si>
    <t>5N200007</t>
  </si>
  <si>
    <t>2M200001</t>
  </si>
  <si>
    <t>2M200002</t>
  </si>
  <si>
    <t>2M200003</t>
  </si>
  <si>
    <t>2M200004</t>
  </si>
  <si>
    <t>2M200005</t>
  </si>
  <si>
    <t>2M200007</t>
  </si>
  <si>
    <t>2M200008</t>
  </si>
  <si>
    <t>2N200003</t>
  </si>
  <si>
    <t>2N200004</t>
  </si>
  <si>
    <t>2N200005</t>
  </si>
  <si>
    <t>2N200006</t>
  </si>
  <si>
    <t>2S200001</t>
  </si>
  <si>
    <t>2S200002</t>
  </si>
  <si>
    <t>91E-F-CS-TAP-003/19</t>
  </si>
  <si>
    <t>91E-F-CS-TAP-001/19</t>
  </si>
  <si>
    <t>91E-F-CS-TAP-002/19</t>
  </si>
  <si>
    <t>91E-F-S-TAP-001/20</t>
  </si>
  <si>
    <t>91E-F-S-TAP-002/20</t>
  </si>
  <si>
    <t>2M200010</t>
  </si>
  <si>
    <t>2M200011</t>
  </si>
  <si>
    <t>2M200012</t>
  </si>
  <si>
    <t>2M200013</t>
  </si>
  <si>
    <t>2M200015</t>
  </si>
  <si>
    <t>2M200016</t>
  </si>
  <si>
    <t>2M200017</t>
  </si>
  <si>
    <t>2M200018</t>
  </si>
  <si>
    <t>2M200019</t>
  </si>
  <si>
    <t>2M200020</t>
  </si>
  <si>
    <t>2M200022</t>
  </si>
  <si>
    <t>2M200023</t>
  </si>
  <si>
    <t>2M200024</t>
  </si>
  <si>
    <t>2M200025</t>
  </si>
  <si>
    <t>2M200026</t>
  </si>
  <si>
    <t>2M200027</t>
  </si>
  <si>
    <t>2M200028</t>
  </si>
  <si>
    <t>2M200029</t>
  </si>
  <si>
    <t>2N200007</t>
  </si>
  <si>
    <t>2N200008</t>
  </si>
  <si>
    <t>2N200009</t>
  </si>
  <si>
    <t>2N200011</t>
  </si>
  <si>
    <t>2N200012</t>
  </si>
  <si>
    <t>2N200013</t>
  </si>
  <si>
    <t>2N200014</t>
  </si>
  <si>
    <t>2N200015</t>
  </si>
  <si>
    <t>2N200016</t>
  </si>
  <si>
    <t>2S200003</t>
  </si>
  <si>
    <t>2M200031</t>
  </si>
  <si>
    <t>2M200032</t>
  </si>
  <si>
    <t>2M200033</t>
  </si>
  <si>
    <t>2M200034</t>
  </si>
  <si>
    <t>2M200035</t>
  </si>
  <si>
    <t>2M200036</t>
  </si>
  <si>
    <t>2M200037</t>
  </si>
  <si>
    <t>2M200038</t>
  </si>
  <si>
    <t>2M200039</t>
  </si>
  <si>
    <t>2M200040</t>
  </si>
  <si>
    <t>2M200041</t>
  </si>
  <si>
    <t>2M200042</t>
  </si>
  <si>
    <t>2N200017</t>
  </si>
  <si>
    <t>2N200018</t>
  </si>
  <si>
    <t>2N200020</t>
  </si>
  <si>
    <t>2N200022</t>
  </si>
  <si>
    <t>2N200023</t>
  </si>
  <si>
    <t>2N200024</t>
  </si>
  <si>
    <t>2N200025</t>
  </si>
  <si>
    <t>2N200026</t>
  </si>
  <si>
    <t>2N200027</t>
  </si>
  <si>
    <t>2N200028</t>
  </si>
  <si>
    <t>2N200029</t>
  </si>
  <si>
    <t>6M200004</t>
  </si>
  <si>
    <t>6M200005</t>
  </si>
  <si>
    <t>6M200001</t>
  </si>
  <si>
    <t>6N200003</t>
  </si>
  <si>
    <t>6M200002</t>
  </si>
  <si>
    <t>6N200004</t>
  </si>
  <si>
    <t>6M200006</t>
  </si>
  <si>
    <t>6M200003</t>
  </si>
  <si>
    <t>6N200002</t>
  </si>
  <si>
    <t>6N200001</t>
  </si>
  <si>
    <t>91E-F-S-CORP-007/19</t>
  </si>
  <si>
    <t>91E-F-S-CORP-003/20</t>
  </si>
  <si>
    <t>6N200005</t>
  </si>
  <si>
    <t>91E-F-S-CORP-002/20</t>
  </si>
  <si>
    <t>6S200001</t>
  </si>
  <si>
    <t>CTR19895</t>
  </si>
  <si>
    <t>91E-F-S-CORP-004-2020</t>
  </si>
  <si>
    <t>91E-F-SCORP-001/20</t>
  </si>
  <si>
    <t>1H200002</t>
  </si>
  <si>
    <t>1H200003</t>
  </si>
  <si>
    <t>1H200004</t>
  </si>
  <si>
    <t>1H200005</t>
  </si>
  <si>
    <t>1H200006</t>
  </si>
  <si>
    <t>91E-F-SPF-SCLC-005/2020</t>
  </si>
  <si>
    <t>91E-P-SPF-SCLC-001/2020</t>
  </si>
  <si>
    <t>91E-P-SPF-SCLC-002/2020</t>
  </si>
  <si>
    <t>91E-P-SPF-SCLC-003/2020</t>
  </si>
  <si>
    <t>91E-P-SPF-SCLC-004/2020</t>
  </si>
  <si>
    <t>91E-P-SPF-SCLC-005/2020</t>
  </si>
  <si>
    <t>91E-P-SPF-SCLC-006/2020</t>
  </si>
  <si>
    <t>91E-P-SPF-SCLC-007/2020</t>
  </si>
  <si>
    <t>6H200001</t>
  </si>
  <si>
    <t>91E-F-SPF-CORP-002/2020</t>
  </si>
  <si>
    <t>91E-P-SPF-CORP-005/2020</t>
  </si>
  <si>
    <t>91E-P-SPF-CORP-003/2020</t>
  </si>
  <si>
    <t>91E-P-SPF-CORP-004/2020</t>
  </si>
  <si>
    <t>91E-P-SPF-CORP-002/2020</t>
  </si>
  <si>
    <t>91E-P-SPF-CORP-001/2020</t>
  </si>
  <si>
    <t>91E-F-SPF-CORP-003/2020</t>
  </si>
  <si>
    <t>91E-P-SPF-SCLC-008/2020</t>
  </si>
  <si>
    <t>91E-P-SPF-SCLC-009/2020</t>
  </si>
  <si>
    <t>91E-P-SPF-SCLC-010/2020</t>
  </si>
  <si>
    <t>91E-P-SPF-SCLC-011/2020</t>
  </si>
  <si>
    <t>91E-P-SPF-SCLC-012/2020</t>
  </si>
  <si>
    <t>91E-P-SPF-SCLC-013/2020</t>
  </si>
  <si>
    <t>91E-P-SPF-SCLC-014/2020</t>
  </si>
  <si>
    <t>SM200036</t>
  </si>
  <si>
    <t>SM200037</t>
  </si>
  <si>
    <t>SM200038</t>
  </si>
  <si>
    <t>SM200040</t>
  </si>
  <si>
    <t>SM200041</t>
  </si>
  <si>
    <t>SM200042</t>
  </si>
  <si>
    <t>SM200043</t>
  </si>
  <si>
    <t>1M200021</t>
  </si>
  <si>
    <t>1M200022</t>
  </si>
  <si>
    <t>1M200023</t>
  </si>
  <si>
    <t>91E-P-S-SCLC-0016/2020</t>
  </si>
  <si>
    <t>SM200045</t>
  </si>
  <si>
    <t>SM200050</t>
  </si>
  <si>
    <t>SM200047</t>
  </si>
  <si>
    <t>SM200051</t>
  </si>
  <si>
    <t>SM200052</t>
  </si>
  <si>
    <t>SM200053</t>
  </si>
  <si>
    <t>SM200054</t>
  </si>
  <si>
    <t>SM200055</t>
  </si>
  <si>
    <t>SM200056</t>
  </si>
  <si>
    <t>SM200057</t>
  </si>
  <si>
    <t>SM200058</t>
  </si>
  <si>
    <t>SM200059</t>
  </si>
  <si>
    <t>91E-F-S-SCLC-006/2020</t>
  </si>
  <si>
    <t>2A200003</t>
  </si>
  <si>
    <t>2M200043</t>
  </si>
  <si>
    <t xml:space="preserve"> 91E-P-SPF-CORP-006/2020</t>
  </si>
  <si>
    <t xml:space="preserve"> 91E-P-SPF-CORP-007/2020</t>
  </si>
  <si>
    <t>2M200044</t>
  </si>
  <si>
    <t>2M200046</t>
  </si>
  <si>
    <t>2M200048</t>
  </si>
  <si>
    <t>2M200049</t>
  </si>
  <si>
    <t>2M200050</t>
  </si>
  <si>
    <t>2N200030</t>
  </si>
  <si>
    <t>2N200031</t>
  </si>
  <si>
    <t>2N200033</t>
  </si>
  <si>
    <t>2N200034</t>
  </si>
  <si>
    <t>2N200035</t>
  </si>
  <si>
    <t>2N200036</t>
  </si>
  <si>
    <t>2M200052</t>
  </si>
  <si>
    <t>2M200053</t>
  </si>
  <si>
    <t>2N200037</t>
  </si>
  <si>
    <t>2N200038</t>
  </si>
  <si>
    <t>2N200040</t>
  </si>
  <si>
    <t>2N200042</t>
  </si>
  <si>
    <t>91E-F-S-TAP-003/2020</t>
  </si>
  <si>
    <t>91E-F-S-TAP-004/2020</t>
  </si>
  <si>
    <t>2M200054</t>
  </si>
  <si>
    <t>2M200055</t>
  </si>
  <si>
    <t>2N200044</t>
  </si>
  <si>
    <t>2N200045</t>
  </si>
  <si>
    <t>2N200046</t>
  </si>
  <si>
    <t>2N200047</t>
  </si>
  <si>
    <t>2N200048</t>
  </si>
  <si>
    <t>3A200001</t>
  </si>
  <si>
    <t>3C200026</t>
  </si>
  <si>
    <t>3M200007</t>
  </si>
  <si>
    <t>3M200008</t>
  </si>
  <si>
    <t>3N200034</t>
  </si>
  <si>
    <t>3N200035</t>
  </si>
  <si>
    <t>3N200036</t>
  </si>
  <si>
    <t>3N200037</t>
  </si>
  <si>
    <t>3N200038</t>
  </si>
  <si>
    <t>3N200039</t>
  </si>
  <si>
    <t>3N200040</t>
  </si>
  <si>
    <t>3S200002</t>
  </si>
  <si>
    <t>3C200028</t>
  </si>
  <si>
    <t>3M200009</t>
  </si>
  <si>
    <t>3N200041</t>
  </si>
  <si>
    <t>3N200042</t>
  </si>
  <si>
    <t>3N200044</t>
  </si>
  <si>
    <t>3C200030</t>
  </si>
  <si>
    <t>91E-F-A-VHSA-004/2020 / 3C200032</t>
  </si>
  <si>
    <t>3M200010</t>
  </si>
  <si>
    <t>3M200011</t>
  </si>
  <si>
    <t>3M200012</t>
  </si>
  <si>
    <t>3N200045</t>
  </si>
  <si>
    <t>4C200076</t>
  </si>
  <si>
    <t>4C200082</t>
  </si>
  <si>
    <t>4C200083</t>
  </si>
  <si>
    <t>4M200076</t>
  </si>
  <si>
    <t>4M200077</t>
  </si>
  <si>
    <t>4M200078</t>
  </si>
  <si>
    <t>4M200081</t>
  </si>
  <si>
    <t>4M200082</t>
  </si>
  <si>
    <t>4M200083</t>
  </si>
  <si>
    <t>4M200085</t>
  </si>
  <si>
    <t>4M200086</t>
  </si>
  <si>
    <t>4M200087</t>
  </si>
  <si>
    <t>4M200088</t>
  </si>
  <si>
    <t>4M200090</t>
  </si>
  <si>
    <t>4N200052</t>
  </si>
  <si>
    <t>4N200053</t>
  </si>
  <si>
    <t>4N200054</t>
  </si>
  <si>
    <t>4N200055</t>
  </si>
  <si>
    <t>4N200056</t>
  </si>
  <si>
    <t>4N200057</t>
  </si>
  <si>
    <t>4N200058</t>
  </si>
  <si>
    <t>4N200059</t>
  </si>
  <si>
    <t>4N200060</t>
  </si>
  <si>
    <t>4N200061</t>
  </si>
  <si>
    <t>4N200063</t>
  </si>
  <si>
    <t>4N200064</t>
  </si>
  <si>
    <t>4N200065</t>
  </si>
  <si>
    <t>4N200066</t>
  </si>
  <si>
    <t>4N200067</t>
  </si>
  <si>
    <t>4N200068</t>
  </si>
  <si>
    <t>4N200071</t>
  </si>
  <si>
    <t>4N200072</t>
  </si>
  <si>
    <t>4N200073</t>
  </si>
  <si>
    <t>4N200074</t>
  </si>
  <si>
    <t>4N200075</t>
  </si>
  <si>
    <t>4N200076</t>
  </si>
  <si>
    <t>4N200077</t>
  </si>
  <si>
    <t>4N200078</t>
  </si>
  <si>
    <t>4N200080</t>
  </si>
  <si>
    <t>4N200081</t>
  </si>
  <si>
    <t>4N200082</t>
  </si>
  <si>
    <t>5M200004</t>
  </si>
  <si>
    <t>5M200005</t>
  </si>
  <si>
    <t>5M200006</t>
  </si>
  <si>
    <t>5M200007</t>
  </si>
  <si>
    <t>5M200008</t>
  </si>
  <si>
    <t>5M200009</t>
  </si>
  <si>
    <t>5N200030</t>
  </si>
  <si>
    <t>5N200031</t>
  </si>
  <si>
    <t>5N200032</t>
  </si>
  <si>
    <t>5N200033</t>
  </si>
  <si>
    <t>5N200034</t>
  </si>
  <si>
    <t>5N200035</t>
  </si>
  <si>
    <t>5N200036</t>
  </si>
  <si>
    <t>6C200029</t>
  </si>
  <si>
    <t>6C200023</t>
  </si>
  <si>
    <t>6N200006</t>
  </si>
  <si>
    <t>6N200007</t>
  </si>
  <si>
    <t>6N200008</t>
  </si>
  <si>
    <t>6N200009</t>
  </si>
  <si>
    <t>6N200010</t>
  </si>
  <si>
    <t>6N200011</t>
  </si>
  <si>
    <t>91E-F-S-CORP-005/2020</t>
  </si>
  <si>
    <t>91E-F-S-CORP-006/2020</t>
  </si>
  <si>
    <t>6A200001</t>
  </si>
  <si>
    <t>6A200002</t>
  </si>
  <si>
    <t>6M200007</t>
  </si>
  <si>
    <t>6N200012</t>
  </si>
  <si>
    <t>6N200013</t>
  </si>
  <si>
    <t>6N200014</t>
  </si>
  <si>
    <t>6N200015</t>
  </si>
  <si>
    <t>91E-P-SPF-SCLC-015/2020</t>
  </si>
  <si>
    <t>1H200007</t>
  </si>
  <si>
    <t>91E-P-SPF-SCLC-017/2020</t>
  </si>
  <si>
    <t>91E-P-SPF-SCLC-018/2020</t>
  </si>
  <si>
    <t>1H200010</t>
  </si>
  <si>
    <t>SM200060</t>
  </si>
  <si>
    <t>SM200061</t>
  </si>
  <si>
    <t>1S200017</t>
  </si>
  <si>
    <t>SM200062</t>
  </si>
  <si>
    <t>SM200063</t>
  </si>
  <si>
    <t>SM200064</t>
  </si>
  <si>
    <t>SM200065</t>
  </si>
  <si>
    <t>SM200066</t>
  </si>
  <si>
    <t>SM200067</t>
  </si>
  <si>
    <t>SM200068</t>
  </si>
  <si>
    <t>1M200025</t>
  </si>
  <si>
    <t>1M200026</t>
  </si>
  <si>
    <t>1M200027</t>
  </si>
  <si>
    <t>1M200028</t>
  </si>
  <si>
    <t>1M200029</t>
  </si>
  <si>
    <t>SM200070</t>
  </si>
  <si>
    <t>SM200071</t>
  </si>
  <si>
    <t>SM200072</t>
  </si>
  <si>
    <t>SM200073</t>
  </si>
  <si>
    <t>SM200074</t>
  </si>
  <si>
    <t>SM200075</t>
  </si>
  <si>
    <t>SM200076</t>
  </si>
  <si>
    <t>SM200077</t>
  </si>
  <si>
    <t>SM200078</t>
  </si>
  <si>
    <t>SM200079</t>
  </si>
  <si>
    <t>SM200080</t>
  </si>
  <si>
    <t>SM200081</t>
  </si>
  <si>
    <t>SM200082</t>
  </si>
  <si>
    <t>SM200083</t>
  </si>
  <si>
    <t>1M200030</t>
  </si>
  <si>
    <t>1M200034</t>
  </si>
  <si>
    <t>1M200035</t>
  </si>
  <si>
    <t>1M200036</t>
  </si>
  <si>
    <t>1M200037</t>
  </si>
  <si>
    <t>1M200040</t>
  </si>
  <si>
    <t>1M200041</t>
  </si>
  <si>
    <t>1M200043</t>
  </si>
  <si>
    <t>1M200044</t>
  </si>
  <si>
    <t>1M200045</t>
  </si>
  <si>
    <t>1M200047</t>
  </si>
  <si>
    <t>1M200048</t>
  </si>
  <si>
    <t>1M200050</t>
  </si>
  <si>
    <t>1M200051</t>
  </si>
  <si>
    <t>1H200011</t>
  </si>
  <si>
    <t>91E-P-SPF-SCLC-019/2020</t>
  </si>
  <si>
    <t>91E-P-SPF-SCLC-020/2020</t>
  </si>
  <si>
    <t>91E-P-SPF-SCLC-021/2020</t>
  </si>
  <si>
    <t>91E-P-SPF-SCLC-022/2020</t>
  </si>
  <si>
    <t>91E-P-SPF-SCLC-023/2020</t>
  </si>
  <si>
    <t>1H200012</t>
  </si>
  <si>
    <t>1H200013</t>
  </si>
  <si>
    <t>1H200014</t>
  </si>
  <si>
    <t>1H200015</t>
  </si>
  <si>
    <t>1H200017</t>
  </si>
  <si>
    <t>2M200056</t>
  </si>
  <si>
    <t>2M200057</t>
  </si>
  <si>
    <t>2M200058</t>
  </si>
  <si>
    <t>2M200059</t>
  </si>
  <si>
    <t>2M200060</t>
  </si>
  <si>
    <t>2M200061</t>
  </si>
  <si>
    <t>2M200062</t>
  </si>
  <si>
    <t>2N200049</t>
  </si>
  <si>
    <t>2N200050</t>
  </si>
  <si>
    <t>2N200051</t>
  </si>
  <si>
    <t>2N200052</t>
  </si>
  <si>
    <t>2N200053</t>
  </si>
  <si>
    <t>2S200008</t>
  </si>
  <si>
    <t>2M200063</t>
  </si>
  <si>
    <t>2M200065</t>
  </si>
  <si>
    <t>2N200054</t>
  </si>
  <si>
    <t>2N200055</t>
  </si>
  <si>
    <t>2N200056</t>
  </si>
  <si>
    <t>2N200057</t>
  </si>
  <si>
    <t>2N200059</t>
  </si>
  <si>
    <t>2N200060</t>
  </si>
  <si>
    <t>2N200061</t>
  </si>
  <si>
    <t>2N200062</t>
  </si>
  <si>
    <t>2M200066</t>
  </si>
  <si>
    <t>2M200067</t>
  </si>
  <si>
    <t>2M200068</t>
  </si>
  <si>
    <t>2M200069</t>
  </si>
  <si>
    <t>2M200070</t>
  </si>
  <si>
    <t>2M200071</t>
  </si>
  <si>
    <t>2M200072</t>
  </si>
  <si>
    <t>2M200073</t>
  </si>
  <si>
    <t>2M200074</t>
  </si>
  <si>
    <t>2M200075</t>
  </si>
  <si>
    <t>2M200076</t>
  </si>
  <si>
    <t>2M200077</t>
  </si>
  <si>
    <t>2M200078</t>
  </si>
  <si>
    <t>2M200079</t>
  </si>
  <si>
    <t>2M200080</t>
  </si>
  <si>
    <t>2M200081</t>
  </si>
  <si>
    <t>2M200082</t>
  </si>
  <si>
    <t>2M200083</t>
  </si>
  <si>
    <t>2M200084</t>
  </si>
  <si>
    <t>2M200085</t>
  </si>
  <si>
    <t>2M200086</t>
  </si>
  <si>
    <t>2M200088</t>
  </si>
  <si>
    <t>2M200089</t>
  </si>
  <si>
    <t>2M200090</t>
  </si>
  <si>
    <t>2M200091</t>
  </si>
  <si>
    <t>2M200092</t>
  </si>
  <si>
    <t>2M200093</t>
  </si>
  <si>
    <t>2M200094</t>
  </si>
  <si>
    <t>2M200095</t>
  </si>
  <si>
    <t>2M200096</t>
  </si>
  <si>
    <t>2M200097</t>
  </si>
  <si>
    <t>2M200098</t>
  </si>
  <si>
    <t>2M200099</t>
  </si>
  <si>
    <t>2M200100</t>
  </si>
  <si>
    <t>2M200101</t>
  </si>
  <si>
    <t>2M200102</t>
  </si>
  <si>
    <t>2M200104</t>
  </si>
  <si>
    <t>2M200105</t>
  </si>
  <si>
    <t>2M200106</t>
  </si>
  <si>
    <t>2N200064</t>
  </si>
  <si>
    <t>2N200065</t>
  </si>
  <si>
    <t>2N200066</t>
  </si>
  <si>
    <t>2N200067</t>
  </si>
  <si>
    <t>2N200068</t>
  </si>
  <si>
    <t>2N200069</t>
  </si>
  <si>
    <t>2N200070</t>
  </si>
  <si>
    <t>2N200071</t>
  </si>
  <si>
    <t>2N200073</t>
  </si>
  <si>
    <t>2N200074</t>
  </si>
  <si>
    <t>3N200046</t>
  </si>
  <si>
    <t>3N200050</t>
  </si>
  <si>
    <t>91E-F-S-VHSA-007/2020</t>
  </si>
  <si>
    <t>91E-F-S-VHSA-008/2020</t>
  </si>
  <si>
    <t>3N200052</t>
  </si>
  <si>
    <t>3M200018</t>
  </si>
  <si>
    <t>3M200024</t>
  </si>
  <si>
    <t>3M200029</t>
  </si>
  <si>
    <t>3M200026</t>
  </si>
  <si>
    <t>3N200047</t>
  </si>
  <si>
    <t>3M200016</t>
  </si>
  <si>
    <t>3M200022</t>
  </si>
  <si>
    <t>3M200019</t>
  </si>
  <si>
    <t>3M200027</t>
  </si>
  <si>
    <t>91E-F-S-VHSA-006/2020</t>
  </si>
  <si>
    <t>3A200003</t>
  </si>
  <si>
    <t>3M200028</t>
  </si>
  <si>
    <t>3M200021</t>
  </si>
  <si>
    <t>3M200020</t>
  </si>
  <si>
    <t>3N200048</t>
  </si>
  <si>
    <t>3M200025</t>
  </si>
  <si>
    <t>3M200015</t>
  </si>
  <si>
    <t>3N200051</t>
  </si>
  <si>
    <t>3M200014</t>
  </si>
  <si>
    <t>3M200023</t>
  </si>
  <si>
    <t>3M200017</t>
  </si>
  <si>
    <t>3C200034</t>
  </si>
  <si>
    <t>3C200037</t>
  </si>
  <si>
    <t>3C200044</t>
  </si>
  <si>
    <t>3M200013</t>
  </si>
  <si>
    <t>4M200133</t>
  </si>
  <si>
    <t>4N200093</t>
  </si>
  <si>
    <t>4N200094</t>
  </si>
  <si>
    <t>4N200083</t>
  </si>
  <si>
    <t>4N200092</t>
  </si>
  <si>
    <t>4N200124</t>
  </si>
  <si>
    <t>4N200085</t>
  </si>
  <si>
    <t>4M200119</t>
  </si>
  <si>
    <t>4M200098</t>
  </si>
  <si>
    <t>4N200088</t>
  </si>
  <si>
    <t>4M200141</t>
  </si>
  <si>
    <t>4M200117</t>
  </si>
  <si>
    <t>4M200136</t>
  </si>
  <si>
    <t>4N200100</t>
  </si>
  <si>
    <t>4N200091</t>
  </si>
  <si>
    <t>4N200099</t>
  </si>
  <si>
    <t>4N200104</t>
  </si>
  <si>
    <t>4N200105</t>
  </si>
  <si>
    <t>4N200113</t>
  </si>
  <si>
    <t>4M200134</t>
  </si>
  <si>
    <t>4M200146</t>
  </si>
  <si>
    <t>4M200096</t>
  </si>
  <si>
    <t>4M200122</t>
  </si>
  <si>
    <t>4M200130</t>
  </si>
  <si>
    <t>4M200139</t>
  </si>
  <si>
    <t>4M200142</t>
  </si>
  <si>
    <t>4N200084</t>
  </si>
  <si>
    <t>4N200101</t>
  </si>
  <si>
    <t>4N200102</t>
  </si>
  <si>
    <t>4N200106</t>
  </si>
  <si>
    <t>4N200110</t>
  </si>
  <si>
    <t>4M200107</t>
  </si>
  <si>
    <t>4N200121</t>
  </si>
  <si>
    <t>4M200118</t>
  </si>
  <si>
    <t>4M200140</t>
  </si>
  <si>
    <t>4N200087</t>
  </si>
  <si>
    <t>4M200121</t>
  </si>
  <si>
    <t>4C200096</t>
  </si>
  <si>
    <t>4M200132</t>
  </si>
  <si>
    <t>4M200147</t>
  </si>
  <si>
    <t>4N200089</t>
  </si>
  <si>
    <t>4N200090</t>
  </si>
  <si>
    <t>4M200127</t>
  </si>
  <si>
    <t>4N200119</t>
  </si>
  <si>
    <t>4H200021</t>
  </si>
  <si>
    <t>4M200102</t>
  </si>
  <si>
    <t>4M200103</t>
  </si>
  <si>
    <t>4M200104</t>
  </si>
  <si>
    <t>4M200105</t>
  </si>
  <si>
    <t>4M200089</t>
  </si>
  <si>
    <t>4M200091</t>
  </si>
  <si>
    <t>4M200123</t>
  </si>
  <si>
    <t>4N200097</t>
  </si>
  <si>
    <t>4M200131</t>
  </si>
  <si>
    <t>4N200120</t>
  </si>
  <si>
    <t>4M200093</t>
  </si>
  <si>
    <t>4N200098</t>
  </si>
  <si>
    <t>4M200094</t>
  </si>
  <si>
    <t>4M200099</t>
  </si>
  <si>
    <t>4M200101</t>
  </si>
  <si>
    <t>4M200125</t>
  </si>
  <si>
    <t>4M200129</t>
  </si>
  <si>
    <t>4M200138</t>
  </si>
  <si>
    <t>4S200009</t>
  </si>
  <si>
    <t>4M200128</t>
  </si>
  <si>
    <t>4M200106</t>
  </si>
  <si>
    <t>4M200110</t>
  </si>
  <si>
    <t>4M200111</t>
  </si>
  <si>
    <t>4M200112</t>
  </si>
  <si>
    <t>4M200124</t>
  </si>
  <si>
    <t>4M200145</t>
  </si>
  <si>
    <t>4M200151</t>
  </si>
  <si>
    <t>4M200092</t>
  </si>
  <si>
    <t>4M200148</t>
  </si>
  <si>
    <t>4N200122</t>
  </si>
  <si>
    <t>4M200095</t>
  </si>
  <si>
    <t>4M200120</t>
  </si>
  <si>
    <t>4M200143</t>
  </si>
  <si>
    <t>4M200150</t>
  </si>
  <si>
    <t>4M200108</t>
  </si>
  <si>
    <t>4M200109</t>
  </si>
  <si>
    <t>4M200137</t>
  </si>
  <si>
    <t>4N200118</t>
  </si>
  <si>
    <t>4N200095</t>
  </si>
  <si>
    <t>4N200123</t>
  </si>
  <si>
    <t>4N200086</t>
  </si>
  <si>
    <t>4M200135</t>
  </si>
  <si>
    <t>4M200149</t>
  </si>
  <si>
    <t>4N200107</t>
  </si>
  <si>
    <t>4N200108</t>
  </si>
  <si>
    <t>4N200109</t>
  </si>
  <si>
    <t>4N200111</t>
  </si>
  <si>
    <t>4N200116</t>
  </si>
  <si>
    <t>4N200103</t>
  </si>
  <si>
    <t>4N200112</t>
  </si>
  <si>
    <t>4N200117</t>
  </si>
  <si>
    <t>4M200097</t>
  </si>
  <si>
    <t>4M200144</t>
  </si>
  <si>
    <t>4M200126</t>
  </si>
  <si>
    <t>5N200040</t>
  </si>
  <si>
    <t>5N200046</t>
  </si>
  <si>
    <t>5M200015</t>
  </si>
  <si>
    <t>5M200029</t>
  </si>
  <si>
    <t>5M200032</t>
  </si>
  <si>
    <t>5N200039</t>
  </si>
  <si>
    <t>5M200039</t>
  </si>
  <si>
    <t>5M200017</t>
  </si>
  <si>
    <t xml:space="preserve"> 91E-F-S-CAMP-003/2020</t>
  </si>
  <si>
    <t>5M200025</t>
  </si>
  <si>
    <t>5M200026</t>
  </si>
  <si>
    <t>5M200031</t>
  </si>
  <si>
    <t>5M200014</t>
  </si>
  <si>
    <t>5M200016</t>
  </si>
  <si>
    <t>5M200033</t>
  </si>
  <si>
    <t>5M200038</t>
  </si>
  <si>
    <t>5M200042</t>
  </si>
  <si>
    <t>5M200023</t>
  </si>
  <si>
    <t>5M200010</t>
  </si>
  <si>
    <t>5M200013</t>
  </si>
  <si>
    <t>5M200027</t>
  </si>
  <si>
    <t>5M200041</t>
  </si>
  <si>
    <t>5N200050</t>
  </si>
  <si>
    <t>5M200035</t>
  </si>
  <si>
    <t>5N200043</t>
  </si>
  <si>
    <t>5M200040</t>
  </si>
  <si>
    <t>5M200030</t>
  </si>
  <si>
    <t>5N200038</t>
  </si>
  <si>
    <t>5N200041</t>
  </si>
  <si>
    <t>5N200044</t>
  </si>
  <si>
    <t>5M200034</t>
  </si>
  <si>
    <t>5M200036</t>
  </si>
  <si>
    <t>5M200028</t>
  </si>
  <si>
    <t>5N200049</t>
  </si>
  <si>
    <t>5N200042</t>
  </si>
  <si>
    <t>5M200018</t>
  </si>
  <si>
    <t>5M200019</t>
  </si>
  <si>
    <t>5M200020</t>
  </si>
  <si>
    <t>5N200047</t>
  </si>
  <si>
    <t>5M200043</t>
  </si>
  <si>
    <t>5M200024</t>
  </si>
  <si>
    <t>5N200048</t>
  </si>
  <si>
    <t>5M200011</t>
  </si>
  <si>
    <t>5N200045</t>
  </si>
  <si>
    <t>5N200037</t>
  </si>
  <si>
    <t>5M200037</t>
  </si>
  <si>
    <t>5M200044</t>
  </si>
  <si>
    <t>91E-F-S-CORP-004/2020</t>
  </si>
  <si>
    <t>6M200008</t>
  </si>
  <si>
    <t>6N200016</t>
  </si>
  <si>
    <t>91E-P-SPF-CORP-008/2020</t>
  </si>
  <si>
    <t>91E-P-SPF-CORP-009/2020</t>
  </si>
  <si>
    <t>91E-P-SPF-CORP-010/2020</t>
  </si>
  <si>
    <t>91E-P-SPF-CORP-011/2020</t>
  </si>
  <si>
    <t>91E-P-SPF-CORP-012/2020</t>
  </si>
  <si>
    <t>6M200009</t>
  </si>
  <si>
    <t>6N200017</t>
  </si>
  <si>
    <t>6N200018</t>
  </si>
  <si>
    <t>6N200019</t>
  </si>
  <si>
    <t>6N200020</t>
  </si>
  <si>
    <t>6N200021</t>
  </si>
  <si>
    <t>6M200010</t>
  </si>
  <si>
    <t>6N200022</t>
  </si>
  <si>
    <t>6N200023</t>
  </si>
  <si>
    <t>6N200024</t>
  </si>
  <si>
    <t>6N200036</t>
  </si>
  <si>
    <t>6N200038</t>
  </si>
  <si>
    <t>2M200133</t>
  </si>
  <si>
    <t>6N200035</t>
  </si>
  <si>
    <t>6N200037</t>
  </si>
  <si>
    <t>4M200203</t>
  </si>
  <si>
    <t>2M200107</t>
  </si>
  <si>
    <t>4M200252</t>
  </si>
  <si>
    <t>4M200229</t>
  </si>
  <si>
    <t>1M200085</t>
  </si>
  <si>
    <t>4M200205</t>
  </si>
  <si>
    <t>4M200228</t>
  </si>
  <si>
    <t>4M200209</t>
  </si>
  <si>
    <t>2M200114</t>
  </si>
  <si>
    <t>3M200033</t>
  </si>
  <si>
    <t>4M200170</t>
  </si>
  <si>
    <t>4M200160</t>
  </si>
  <si>
    <t>2M200118</t>
  </si>
  <si>
    <t>1M200105</t>
  </si>
  <si>
    <t>2M200148</t>
  </si>
  <si>
    <t>4M200156</t>
  </si>
  <si>
    <t>2M200109</t>
  </si>
  <si>
    <t>4N200165</t>
  </si>
  <si>
    <t>2M200122</t>
  </si>
  <si>
    <t>4M200153</t>
  </si>
  <si>
    <t>6N200034</t>
  </si>
  <si>
    <t>4M200199</t>
  </si>
  <si>
    <t>4M200187</t>
  </si>
  <si>
    <t>4M200173</t>
  </si>
  <si>
    <t>4M200204</t>
  </si>
  <si>
    <t>2N200075</t>
  </si>
  <si>
    <t>4M200225</t>
  </si>
  <si>
    <t>4N200143</t>
  </si>
  <si>
    <t>4N200149</t>
  </si>
  <si>
    <t>5N200067</t>
  </si>
  <si>
    <t>6N200030</t>
  </si>
  <si>
    <t>2M200146</t>
  </si>
  <si>
    <t>4M200167</t>
  </si>
  <si>
    <t>2M200147</t>
  </si>
  <si>
    <t>4M200155</t>
  </si>
  <si>
    <t>4M200216</t>
  </si>
  <si>
    <t>1M200083</t>
  </si>
  <si>
    <t>1M200056</t>
  </si>
  <si>
    <t>4M200179</t>
  </si>
  <si>
    <t>2M200119</t>
  </si>
  <si>
    <t>5N200066</t>
  </si>
  <si>
    <t>4M200176</t>
  </si>
  <si>
    <t>2M200140</t>
  </si>
  <si>
    <t>4M200232</t>
  </si>
  <si>
    <t>2M200149</t>
  </si>
  <si>
    <t>4M200184</t>
  </si>
  <si>
    <t>4M200152</t>
  </si>
  <si>
    <t>4N200129</t>
  </si>
  <si>
    <t>4M200191</t>
  </si>
  <si>
    <t>4M200164</t>
  </si>
  <si>
    <t>5M200053</t>
  </si>
  <si>
    <t>1M200075</t>
  </si>
  <si>
    <t>1M200076</t>
  </si>
  <si>
    <t>5M200050</t>
  </si>
  <si>
    <t>5M200051</t>
  </si>
  <si>
    <t>5M200054</t>
  </si>
  <si>
    <t>4M200214</t>
  </si>
  <si>
    <t>1M200077</t>
  </si>
  <si>
    <t>3M200036</t>
  </si>
  <si>
    <t>3M200045</t>
  </si>
  <si>
    <t>6M200011</t>
  </si>
  <si>
    <t>2M200113</t>
  </si>
  <si>
    <t>4M200168</t>
  </si>
  <si>
    <t>4M200165</t>
  </si>
  <si>
    <t>5M200046</t>
  </si>
  <si>
    <t>4C200157</t>
  </si>
  <si>
    <t>1M200057</t>
  </si>
  <si>
    <t>4M200157</t>
  </si>
  <si>
    <t>4N200161</t>
  </si>
  <si>
    <t>4N200162</t>
  </si>
  <si>
    <t>5N200068</t>
  </si>
  <si>
    <t>4M200234</t>
  </si>
  <si>
    <t>2N200096</t>
  </si>
  <si>
    <t>3M200030</t>
  </si>
  <si>
    <t>2M200120</t>
  </si>
  <si>
    <t>1M200115</t>
  </si>
  <si>
    <t>1M200098</t>
  </si>
  <si>
    <t>2M200110</t>
  </si>
  <si>
    <t>4M200213</t>
  </si>
  <si>
    <t>6N200032</t>
  </si>
  <si>
    <t>2N200098</t>
  </si>
  <si>
    <t>1M200062</t>
  </si>
  <si>
    <t>3M200031</t>
  </si>
  <si>
    <t>4M200161</t>
  </si>
  <si>
    <t>2N200095</t>
  </si>
  <si>
    <t>3M200039</t>
  </si>
  <si>
    <t>4N200127</t>
  </si>
  <si>
    <t>4M200210</t>
  </si>
  <si>
    <t>4M200251</t>
  </si>
  <si>
    <t>2N200113</t>
  </si>
  <si>
    <t>4M200253</t>
  </si>
  <si>
    <t>4M200249</t>
  </si>
  <si>
    <t>1M200100</t>
  </si>
  <si>
    <t>4M200172</t>
  </si>
  <si>
    <t>4M200247</t>
  </si>
  <si>
    <t>SM200092</t>
  </si>
  <si>
    <t>4N200150</t>
  </si>
  <si>
    <t>4N200130</t>
  </si>
  <si>
    <t>5N200056</t>
  </si>
  <si>
    <t>1M200081</t>
  </si>
  <si>
    <t>4M200202</t>
  </si>
  <si>
    <t>SM200089</t>
  </si>
  <si>
    <t>SM200125</t>
  </si>
  <si>
    <t>1M200112</t>
  </si>
  <si>
    <t>6N200031</t>
  </si>
  <si>
    <t>4N200146</t>
  </si>
  <si>
    <t>1M200053</t>
  </si>
  <si>
    <t>4M200233</t>
  </si>
  <si>
    <t>SM200135</t>
  </si>
  <si>
    <t>4M200178</t>
  </si>
  <si>
    <t>2M200143</t>
  </si>
  <si>
    <t>4N200155</t>
  </si>
  <si>
    <t>1M200078</t>
  </si>
  <si>
    <t>2M200115</t>
  </si>
  <si>
    <t>4N200128</t>
  </si>
  <si>
    <t>4M200239</t>
  </si>
  <si>
    <t>3C200061</t>
  </si>
  <si>
    <t>4N200136</t>
  </si>
  <si>
    <t>3C200089</t>
  </si>
  <si>
    <t>2N200111</t>
  </si>
  <si>
    <t>4M200223</t>
  </si>
  <si>
    <t>2M200108</t>
  </si>
  <si>
    <t>3C200079</t>
  </si>
  <si>
    <t>4N200125</t>
  </si>
  <si>
    <t>4M200174</t>
  </si>
  <si>
    <t>4M200250</t>
  </si>
  <si>
    <t>2M200136</t>
  </si>
  <si>
    <t>3N200064</t>
  </si>
  <si>
    <t>3M200040</t>
  </si>
  <si>
    <t>3M200050</t>
  </si>
  <si>
    <t>2N200110</t>
  </si>
  <si>
    <t>4M200180</t>
  </si>
  <si>
    <t>4M200242</t>
  </si>
  <si>
    <t>4M200230</t>
  </si>
  <si>
    <t>4M200190</t>
  </si>
  <si>
    <t>4M200171</t>
  </si>
  <si>
    <t>5N200063</t>
  </si>
  <si>
    <t>5N200065</t>
  </si>
  <si>
    <t>5N200074</t>
  </si>
  <si>
    <t>1M200063</t>
  </si>
  <si>
    <t>1M200064</t>
  </si>
  <si>
    <t>SM200085</t>
  </si>
  <si>
    <t>4M200177</t>
  </si>
  <si>
    <t>SM200107</t>
  </si>
  <si>
    <t>2N200077</t>
  </si>
  <si>
    <t>5M200056</t>
  </si>
  <si>
    <t>SM200127</t>
  </si>
  <si>
    <t>5N200075</t>
  </si>
  <si>
    <t>2N200078</t>
  </si>
  <si>
    <t>4M200154</t>
  </si>
  <si>
    <t>5M200057</t>
  </si>
  <si>
    <t>1M200097</t>
  </si>
  <si>
    <t>4M200198</t>
  </si>
  <si>
    <t>5N200053</t>
  </si>
  <si>
    <t>SM200130</t>
  </si>
  <si>
    <t>5N200072</t>
  </si>
  <si>
    <t>2N200079</t>
  </si>
  <si>
    <t>2N200080</t>
  </si>
  <si>
    <t>1M200058</t>
  </si>
  <si>
    <t>1M200117</t>
  </si>
  <si>
    <t>5N200051</t>
  </si>
  <si>
    <t>4M200192</t>
  </si>
  <si>
    <t>5N200055</t>
  </si>
  <si>
    <t>2M200116</t>
  </si>
  <si>
    <t>4M200219</t>
  </si>
  <si>
    <t>4M200222</t>
  </si>
  <si>
    <t>SM200095</t>
  </si>
  <si>
    <t>4N200140</t>
  </si>
  <si>
    <t>2M200117</t>
  </si>
  <si>
    <t>5M200055</t>
  </si>
  <si>
    <t>2M200123</t>
  </si>
  <si>
    <t>SM200086</t>
  </si>
  <si>
    <t>1M200070</t>
  </si>
  <si>
    <t>1M200116</t>
  </si>
  <si>
    <t>5N200059</t>
  </si>
  <si>
    <t>4M200226</t>
  </si>
  <si>
    <t>4M200224</t>
  </si>
  <si>
    <t>5M200047</t>
  </si>
  <si>
    <t>1M200086</t>
  </si>
  <si>
    <t>4N200131</t>
  </si>
  <si>
    <t>1M200096</t>
  </si>
  <si>
    <t>2M200132</t>
  </si>
  <si>
    <t>4N200160</t>
  </si>
  <si>
    <t>1M200104</t>
  </si>
  <si>
    <t>1M200074</t>
  </si>
  <si>
    <t>SM200088</t>
  </si>
  <si>
    <t>2N200089</t>
  </si>
  <si>
    <t>2N200101</t>
  </si>
  <si>
    <t>3N200053</t>
  </si>
  <si>
    <t>4N200163</t>
  </si>
  <si>
    <t>2N200102</t>
  </si>
  <si>
    <t>2N200083</t>
  </si>
  <si>
    <t>1M200079</t>
  </si>
  <si>
    <t>3M200046</t>
  </si>
  <si>
    <t>2N200090</t>
  </si>
  <si>
    <t>4N200126</t>
  </si>
  <si>
    <t>2M200145</t>
  </si>
  <si>
    <t>SM200136</t>
  </si>
  <si>
    <t>4M200195</t>
  </si>
  <si>
    <t>2N200109</t>
  </si>
  <si>
    <t>1M200119</t>
  </si>
  <si>
    <t>4M200208</t>
  </si>
  <si>
    <t>4N200137</t>
  </si>
  <si>
    <t>4N200151</t>
  </si>
  <si>
    <t>2M200121</t>
  </si>
  <si>
    <t>SM200120</t>
  </si>
  <si>
    <t>3M200042</t>
  </si>
  <si>
    <t>SM200094</t>
  </si>
  <si>
    <t>3M200037</t>
  </si>
  <si>
    <t>SM200097</t>
  </si>
  <si>
    <t>5M200049</t>
  </si>
  <si>
    <t>5N200073</t>
  </si>
  <si>
    <t>SM200093</t>
  </si>
  <si>
    <t>4N200145</t>
  </si>
  <si>
    <t>1M200120</t>
  </si>
  <si>
    <t>SM200132</t>
  </si>
  <si>
    <t>4N200144</t>
  </si>
  <si>
    <t>1M200113</t>
  </si>
  <si>
    <t>2N200076</t>
  </si>
  <si>
    <t>5N200070</t>
  </si>
  <si>
    <t>4C200158</t>
  </si>
  <si>
    <t>2M200124</t>
  </si>
  <si>
    <t>4C200161</t>
  </si>
  <si>
    <t>4C200159</t>
  </si>
  <si>
    <t>2M200128</t>
  </si>
  <si>
    <t>4M200207</t>
  </si>
  <si>
    <t>4C200168</t>
  </si>
  <si>
    <t>4C200173</t>
  </si>
  <si>
    <t>3N200061</t>
  </si>
  <si>
    <t>4M200212</t>
  </si>
  <si>
    <t>4M200182</t>
  </si>
  <si>
    <t>3M200032</t>
  </si>
  <si>
    <t>4M200194</t>
  </si>
  <si>
    <t>4M200235</t>
  </si>
  <si>
    <t>1M200092</t>
  </si>
  <si>
    <t>3M200035</t>
  </si>
  <si>
    <t>4M200200</t>
  </si>
  <si>
    <t>5N200057</t>
  </si>
  <si>
    <t>2N200105</t>
  </si>
  <si>
    <t>5N200062</t>
  </si>
  <si>
    <t>4M200169</t>
  </si>
  <si>
    <t>2N200099</t>
  </si>
  <si>
    <t>1M200087</t>
  </si>
  <si>
    <t>4N200134</t>
  </si>
  <si>
    <t>1M200118</t>
  </si>
  <si>
    <t>4N200135</t>
  </si>
  <si>
    <t>SM200101</t>
  </si>
  <si>
    <t>4N200133</t>
  </si>
  <si>
    <t>4M200197</t>
  </si>
  <si>
    <t>1M200091</t>
  </si>
  <si>
    <t>4M200163</t>
  </si>
  <si>
    <t>1M200080</t>
  </si>
  <si>
    <t>4N200132</t>
  </si>
  <si>
    <t>SM200112</t>
  </si>
  <si>
    <t>1M200071</t>
  </si>
  <si>
    <t>4M200158</t>
  </si>
  <si>
    <t>6N200027</t>
  </si>
  <si>
    <t>6N200039</t>
  </si>
  <si>
    <t>5N200064</t>
  </si>
  <si>
    <t>2N200094</t>
  </si>
  <si>
    <t>SM200106</t>
  </si>
  <si>
    <t>3N200055</t>
  </si>
  <si>
    <t>3M200051</t>
  </si>
  <si>
    <t>5M200045</t>
  </si>
  <si>
    <t>4N200148</t>
  </si>
  <si>
    <t>3N200057</t>
  </si>
  <si>
    <t>4N200147</t>
  </si>
  <si>
    <t>SM200090</t>
  </si>
  <si>
    <t>2N200087</t>
  </si>
  <si>
    <t>6N200033</t>
  </si>
  <si>
    <t>4M200218</t>
  </si>
  <si>
    <t>5N200060</t>
  </si>
  <si>
    <t>1M200072</t>
  </si>
  <si>
    <t>1M200073</t>
  </si>
  <si>
    <t>4N200159</t>
  </si>
  <si>
    <t>SM200121</t>
  </si>
  <si>
    <t>4M200186</t>
  </si>
  <si>
    <t>4M200183</t>
  </si>
  <si>
    <t>4M200206</t>
  </si>
  <si>
    <t>1M200055</t>
  </si>
  <si>
    <t>SM200102</t>
  </si>
  <si>
    <t>4N200164</t>
  </si>
  <si>
    <t>1M200067</t>
  </si>
  <si>
    <t>2M200150</t>
  </si>
  <si>
    <t>4N200158</t>
  </si>
  <si>
    <t>3N200060</t>
  </si>
  <si>
    <t>SM200100</t>
  </si>
  <si>
    <t>1M200082</t>
  </si>
  <si>
    <t>3M200047</t>
  </si>
  <si>
    <t>4M200227</t>
  </si>
  <si>
    <t>4M200211</t>
  </si>
  <si>
    <t>1M200101</t>
  </si>
  <si>
    <t>4M200185</t>
  </si>
  <si>
    <t>3M200034</t>
  </si>
  <si>
    <t>2N200091</t>
  </si>
  <si>
    <t>2M200112</t>
  </si>
  <si>
    <t>1M200103</t>
  </si>
  <si>
    <t>4N200139</t>
  </si>
  <si>
    <t>SM200104</t>
  </si>
  <si>
    <t>1M200089</t>
  </si>
  <si>
    <t>5N200052</t>
  </si>
  <si>
    <t>SM200091</t>
  </si>
  <si>
    <t>SM200109</t>
  </si>
  <si>
    <t>2M200134</t>
  </si>
  <si>
    <t>5M200052</t>
  </si>
  <si>
    <t>4N200172</t>
  </si>
  <si>
    <t>2N200082</t>
  </si>
  <si>
    <t>SM200131</t>
  </si>
  <si>
    <t>1M200069</t>
  </si>
  <si>
    <t>4M200215</t>
  </si>
  <si>
    <t>SM200137</t>
  </si>
  <si>
    <t>4M200193</t>
  </si>
  <si>
    <t>1M200068</t>
  </si>
  <si>
    <t>2M200151</t>
  </si>
  <si>
    <t>91E-F-S-CORP-007/2020</t>
  </si>
  <si>
    <t>4M200181</t>
  </si>
  <si>
    <t>1M200093</t>
  </si>
  <si>
    <t>4M200220</t>
  </si>
  <si>
    <t>4M200175</t>
  </si>
  <si>
    <t>4M200162</t>
  </si>
  <si>
    <t>4N200157</t>
  </si>
  <si>
    <t>3M200044</t>
  </si>
  <si>
    <t>4M200248</t>
  </si>
  <si>
    <t>5N200069</t>
  </si>
  <si>
    <t>4M200159</t>
  </si>
  <si>
    <t>5N200054</t>
  </si>
  <si>
    <t>1M200111</t>
  </si>
  <si>
    <t>3N200058</t>
  </si>
  <si>
    <t>2N200088</t>
  </si>
  <si>
    <t>SM200126</t>
  </si>
  <si>
    <t>1M200095</t>
  </si>
  <si>
    <t>SM200124</t>
  </si>
  <si>
    <t>4N200173</t>
  </si>
  <si>
    <t>1M200094</t>
  </si>
  <si>
    <t>4M200217</t>
  </si>
  <si>
    <t>3N200056</t>
  </si>
  <si>
    <t>6N200029</t>
  </si>
  <si>
    <t>3M200041</t>
  </si>
  <si>
    <t>4M200196</t>
  </si>
  <si>
    <t>SM200122</t>
  </si>
  <si>
    <t>4M200254</t>
  </si>
  <si>
    <t>3N200054</t>
  </si>
  <si>
    <t>1M200061</t>
  </si>
  <si>
    <t>4N200142</t>
  </si>
  <si>
    <t>SM200133</t>
  </si>
  <si>
    <t>1M200106</t>
  </si>
  <si>
    <t>1M200114</t>
  </si>
  <si>
    <t>4M200201</t>
  </si>
  <si>
    <t>SM200119</t>
  </si>
  <si>
    <t>2M200139</t>
  </si>
  <si>
    <t>3M200038</t>
  </si>
  <si>
    <t>4M200231</t>
  </si>
  <si>
    <t>4N200138</t>
  </si>
  <si>
    <t>2N200108</t>
  </si>
  <si>
    <t>5N200061</t>
  </si>
  <si>
    <t>4M200221</t>
  </si>
  <si>
    <t>3N200062</t>
  </si>
  <si>
    <t>1M200059</t>
  </si>
  <si>
    <t>2M200127</t>
  </si>
  <si>
    <t>2M200137</t>
  </si>
  <si>
    <t>SM200123</t>
  </si>
  <si>
    <t>SM200087</t>
  </si>
  <si>
    <t>SM200128</t>
  </si>
  <si>
    <t>SM200118</t>
  </si>
  <si>
    <t>2M200130</t>
  </si>
  <si>
    <t>4N200156</t>
  </si>
  <si>
    <t>1M200107</t>
  </si>
  <si>
    <t>SM200105</t>
  </si>
  <si>
    <t>4M200241</t>
  </si>
  <si>
    <t>6N200028</t>
  </si>
  <si>
    <t>1M200054</t>
  </si>
  <si>
    <t>1M200099</t>
  </si>
  <si>
    <t>1M200090</t>
  </si>
  <si>
    <t>2M200142</t>
  </si>
  <si>
    <t>SM200103</t>
  </si>
  <si>
    <t>2M200129</t>
  </si>
  <si>
    <t>4N200169</t>
  </si>
  <si>
    <t>3N200059</t>
  </si>
  <si>
    <t>6N200025</t>
  </si>
  <si>
    <t>1M200065</t>
  </si>
  <si>
    <t>4N200166</t>
  </si>
  <si>
    <t>3M200048</t>
  </si>
  <si>
    <t>4N200170</t>
  </si>
  <si>
    <t>4N200171</t>
  </si>
  <si>
    <t>4N200141</t>
  </si>
  <si>
    <t>1M200052</t>
  </si>
  <si>
    <t>SM200134</t>
  </si>
  <si>
    <t>3M200049</t>
  </si>
  <si>
    <t>3M200043</t>
  </si>
  <si>
    <t>1H200018</t>
  </si>
  <si>
    <t>1H200019</t>
  </si>
  <si>
    <t>1H200020</t>
  </si>
  <si>
    <t>1H200021</t>
  </si>
  <si>
    <t>1H200022</t>
  </si>
  <si>
    <t>1H200023</t>
  </si>
  <si>
    <t>1H200024</t>
  </si>
  <si>
    <t>1H200026</t>
  </si>
  <si>
    <t>1H2000027</t>
  </si>
  <si>
    <t>1H200028</t>
  </si>
  <si>
    <t>1H200029</t>
  </si>
  <si>
    <t>1H200030</t>
  </si>
  <si>
    <t>1H200031</t>
  </si>
  <si>
    <t>3N200065</t>
  </si>
  <si>
    <t>2M200125</t>
  </si>
  <si>
    <t>2M200126</t>
  </si>
  <si>
    <t>SM200116</t>
  </si>
  <si>
    <t>1M200110</t>
  </si>
  <si>
    <t>1M200088</t>
  </si>
  <si>
    <t>SM200113</t>
  </si>
  <si>
    <t>5M200048</t>
  </si>
  <si>
    <t>4N200167</t>
  </si>
  <si>
    <t>2N200100</t>
  </si>
  <si>
    <t>4N200168</t>
  </si>
  <si>
    <t>2N200084</t>
  </si>
  <si>
    <t>2N200081</t>
  </si>
  <si>
    <t>2M200141</t>
  </si>
  <si>
    <t>2N200097</t>
  </si>
  <si>
    <t>1M200109</t>
  </si>
  <si>
    <t>2M200138</t>
  </si>
  <si>
    <t>2M200131</t>
  </si>
  <si>
    <t>2N200086</t>
  </si>
  <si>
    <t>SM200096</t>
  </si>
  <si>
    <t>2N200092</t>
  </si>
  <si>
    <t>2N200085</t>
  </si>
  <si>
    <t>1M200102</t>
  </si>
  <si>
    <t>6N200026</t>
  </si>
  <si>
    <t>2M200135</t>
  </si>
  <si>
    <t>2N200093</t>
  </si>
  <si>
    <t>6S200003</t>
  </si>
  <si>
    <t>1A200006</t>
  </si>
  <si>
    <t>91E-P-SPF-CORP-013/2020</t>
  </si>
  <si>
    <t>1A200008</t>
  </si>
  <si>
    <t>91E-F-SPF-CORP-004/2020</t>
  </si>
  <si>
    <t>1S200023</t>
  </si>
  <si>
    <t>6S200002</t>
  </si>
  <si>
    <t>5S200002</t>
  </si>
  <si>
    <t>5S200004</t>
  </si>
  <si>
    <t>3S200003</t>
  </si>
  <si>
    <t>1A200007</t>
  </si>
  <si>
    <t>82/20</t>
  </si>
  <si>
    <t>1A200009</t>
  </si>
  <si>
    <t>5S200003</t>
  </si>
  <si>
    <t>91E-F-S-CORP-008/2020</t>
  </si>
  <si>
    <t>41 (VI)</t>
  </si>
  <si>
    <t>43 ÚLTIMO PÁRRAFO</t>
  </si>
  <si>
    <t xml:space="preserve"> 41 (XIV)</t>
  </si>
  <si>
    <t>41 (XIV)</t>
  </si>
  <si>
    <t>41 (I)</t>
  </si>
  <si>
    <t>41 (XV)</t>
  </si>
  <si>
    <t>28 (I)</t>
  </si>
  <si>
    <t>41 (V)</t>
  </si>
  <si>
    <t>41 (1)</t>
  </si>
  <si>
    <t>26103
26104</t>
  </si>
  <si>
    <t>37104
37106</t>
  </si>
  <si>
    <t>14401; 34501</t>
  </si>
  <si>
    <t>29301 , 35201</t>
  </si>
  <si>
    <t>29601, 35501</t>
  </si>
  <si>
    <t>35501 Y 29601</t>
  </si>
  <si>
    <t>35101 Y 24901</t>
  </si>
  <si>
    <t>25501;25101</t>
  </si>
  <si>
    <t>25101 Y 25501</t>
  </si>
  <si>
    <t>35201 Y 24601</t>
  </si>
  <si>
    <t>24901 Y 29101</t>
  </si>
  <si>
    <t>35101 Y 24701</t>
  </si>
  <si>
    <t>33104</t>
  </si>
  <si>
    <t>29101, 24901 Y 24601</t>
  </si>
  <si>
    <t>29101 Y 24601</t>
  </si>
  <si>
    <t>GLOBAL ECONTENT S.A. DE C.V.</t>
  </si>
  <si>
    <t>RENOVACIÓN POR DOS AÑOS DE ACCESO EN LÍNEA INDIVIDUAL A LA LISTA DE ENCABEZAMIENTO DE MATERIA PARA BIBLIOTECA</t>
  </si>
  <si>
    <t>GOBIERNO DEL ESTADO DE CHIAPAS</t>
  </si>
  <si>
    <t>PAGO IMPUESTO ESTATAL VEHICULAR Y PAGO DE REEMPLACAMIENTO DEL PARQUE VEHICULAR ADSCRITO A LA UNIDAD SAN CRISTÓBAL DE LAS CASAS, PAGO DE DERECHO DEL 2020.</t>
  </si>
  <si>
    <t>COMERCIALIZADORA COMPUTEL DEL SURESTE, S.A. DE C.V.</t>
  </si>
  <si>
    <t>COMPRA DE MATERIAL DE ASEO QUE SERÁ PARA LOS DIFERENTES BAÑOS DE LA INSTITUCIÓN</t>
  </si>
  <si>
    <t>DISTRIBUIDORA SANTA CATARINA LA GRANDE, S.A. DE C.V.</t>
  </si>
  <si>
    <t>SERVICIO DE FOTOCOPIADO E IMPRESIÓN DE UN TOTAL DE 9 COPIADORAS PROVISTAS PARA USO ADMINISTRATIVO.</t>
  </si>
  <si>
    <t>DIAGNOSTICO Y EQUIPOS PARA LABORATORIO SA DE CV</t>
  </si>
  <si>
    <t xml:space="preserve">TUBOS CON TAPA DE JUNTA TORICA 2ML </t>
  </si>
  <si>
    <t>METRÓLOGOS ASOCIADOS, S. DE  R.L. DE C.V.</t>
  </si>
  <si>
    <t>MATERIALES, ACCESORIOS Y SUMINISTROS. DE LABORATORIO, HIGROTÉRMOMETRO DIGITAL CON SENSOR EXTERNO.</t>
  </si>
  <si>
    <t>SIGMA-ALDRICH QUÍMICA, S. DE R.L. DE C.V.</t>
  </si>
  <si>
    <t>PRODUCTOS QUÍMICOS BÁSICOS, COMPRA DE REACTIVOS.</t>
  </si>
  <si>
    <t>MARIA CASTILLO RAMÍREZ</t>
  </si>
  <si>
    <t>REFACCIONES Y ACCESORIOS MENORES DE EQUIPO DE TRANSPORTE, COMPRA DE LLANTAS PARA LA CAMIONETA HILUX.</t>
  </si>
  <si>
    <t>CARLOS RANGEL BERISTAIN</t>
  </si>
  <si>
    <t>COMPRA DE LIBROS PARA LA BIBLIOTECA</t>
  </si>
  <si>
    <t>CARLOS MIGUEL HERRERA TAPIA</t>
  </si>
  <si>
    <t>MATERIAL ESTADÍSTICO Y GEOGRÁFICO, COMPRA DE MATERIAL FOTOGRÁFICO AÉREO DE DISTINTAS REGIONES DEL ESTADO DE CHIAPAS.</t>
  </si>
  <si>
    <t>UNIPARTS, S.A. DE C.V.</t>
  </si>
  <si>
    <t>COMPRA DE MATERIAL DE LABORATORIO</t>
  </si>
  <si>
    <t>GENEIOUS, S.A. DE C.V.</t>
  </si>
  <si>
    <t>COMPRA DE MATERIAL DE LABORATORIO TAQ PCR MASTER MIX CONTAINING 1000 UNITS TAQ DNA POLYMERASE</t>
  </si>
  <si>
    <t>ABASTECEDORA CIENTIFICA ROUMER, S.A. DE C.V.</t>
  </si>
  <si>
    <t>COMPRA DE GUANTES DE NITRILO Y AGUA DESTILADA LIBRE CO2 19 LT</t>
  </si>
  <si>
    <t>AVANTE LLANTAS RINES S.A. DE C.V.</t>
  </si>
  <si>
    <t>COMPRA DE 2 LLANTAS DE HULE PARA LA CAMIONETA NISSAN PICK UP PLACAS CX-05-432</t>
  </si>
  <si>
    <t>COMERCIO SUSTENTABLE DE RECURSOS NATURALES SA DE CV</t>
  </si>
  <si>
    <t>COMPRA DE MATERIAL DE ASEO QUE SERÁ PARA LAS DIFERENTES AREAS DE LA INSTITUCIÓN</t>
  </si>
  <si>
    <t>INSUMOS DE HIGIENE Y MANTENIMIENTO, S.A. DE C.V.</t>
  </si>
  <si>
    <t>GERARDO ADIEL ZEPEDA NAJERA</t>
  </si>
  <si>
    <t>COMPRA DE TONER CF226A PARA EL AREA DE ABEJAS</t>
  </si>
  <si>
    <t>JORGE ALFREDO MARTINEZ MORALES</t>
  </si>
  <si>
    <t>MANTENIMIENTO DE VEHICULOS DIAGNOSTICO DE FALLO ELECTRICO, ESCANEO, BATERIA, BANDA DE ALTERNADOR, BANDA AIRE ACONDICIONADO, BANDA DE DIRECCIÓN HIDRAULICA</t>
  </si>
  <si>
    <t>LUIS EPIFANIO PEREZ MARTINEZ.</t>
  </si>
  <si>
    <t>MANTENIMIENTO DE VEHICULOS, ARREGLAR RUIDOS EN SUSPENSIÓN DELANTERA Y TRASERA, AFINACIÓN DE MOTOR, REVISAR Y CORREGIR NIVELS YLUCES, LABADO Y LUBRICADO, FILTRO DE AIRE, FOCOS DEHALOGENO, AMORGIUADOR TRASERO</t>
  </si>
  <si>
    <t>FANNY ELIZABETH BAUTISTA LÓPEZ</t>
  </si>
  <si>
    <t>ALCOHOL ETILICO 96 BIDON DE 20 LITROS</t>
  </si>
  <si>
    <t>LIMPIEZA Y REMODELACION DE CHIAPAS S.A. DE C.V.</t>
  </si>
  <si>
    <t>MATERIAL DE ASEO QUE SERÁN UTILIZADOS EN LOS DIFERENTES BAÑOS DE LA INSTITUCIÓN</t>
  </si>
  <si>
    <t>DIAGNOSTICO Y EQUIPOS PARA LABORATORIO S.A. DE C.V.</t>
  </si>
  <si>
    <t xml:space="preserve">MATERIALES PARA ATENDER LA CONTINGENCIA </t>
  </si>
  <si>
    <t>COMISION FEDERAL DE ELECTRICIDAD</t>
  </si>
  <si>
    <t>ENERGIA ELECTRICA DEL ULTIMO PERIODO DE DICIEMRE PAGADERO EN ENERO.</t>
  </si>
  <si>
    <t>ASOCIACION MEXICANA DE TRANSFORMACION RURAL Y URBANA AC</t>
  </si>
  <si>
    <t xml:space="preserve">SERVICIO INTEGRAL DE USO DE INSTALACIONES PAR AFACILITACION DE TALLERES CON ALOJAMIENTO </t>
  </si>
  <si>
    <t>COMERCIANDO COMO HERMANOS AC</t>
  </si>
  <si>
    <t>SERVICIOS INTEGRALES ALIMENTOS, HOSPEDAJE Y SALÓN DE USOS MÚLTIPLES PARA LA REALIZACIÓN DEL SEGUNDO ENCUENTRO DEL DIPLOMADO FORMACIÓN DE FORMADORES EN APICULTURA EN MANÍ.</t>
  </si>
  <si>
    <t>CONEXIONES DE MÉXICO ALVAMAR S DE RL DE CV</t>
  </si>
  <si>
    <t>ARRENDAMIENTO DE  VEHÍCULOS PARA SERVIDORES PÚBLICOS PARA EL TRASLADO DE PARTICIPANTES QUE ASISTIRÁN AL SEGUNDO ENCUENTRO DEL DIPLOMADO FORMACIÓN DE FORMADORES EN APICULTURA EN MANÍ.</t>
  </si>
  <si>
    <t>COMISIÓN FEDERAL DE ELECTRICIDAD</t>
  </si>
  <si>
    <t>SERVICIO DE ENERGÍA ELÉCTRICA CORRESPONDIENTE AL PERÍODO DEL 31 DE DICIEMBRE 2019 AL 31 DE ENERO DEL 2020.</t>
  </si>
  <si>
    <t>PAGO DEL SERVICIO DE ENERGIA ELECTRICA CORRESPONDIENTE AL PERIODO DEL 31 DE ENERO AL 29 DE FEBRERO</t>
  </si>
  <si>
    <t>TELEFONOS DE MEXICO, S.A.B. DE C.V.</t>
  </si>
  <si>
    <t>PAGO DEL SERVICIO DE TELEFONOS DE MEXICO DEL MES DE MARZO 2020</t>
  </si>
  <si>
    <t>UNIVERSIDAD DE GUADALAJARA</t>
  </si>
  <si>
    <t>PAGO DE LA RENTA DE STANDS PARA LA PARTICIPACIÓN DE ECOSUR EN LA FIL INTERNACIONAL DE GUADALAJARA</t>
  </si>
  <si>
    <t>RAMIRO DE JESÚS BAUTISTA SÁNCHEZ</t>
  </si>
  <si>
    <t>MANTENIMIENTO PREVENTIVO Y CORRECTIVO DEL SISTEMA ELÉCTRICO MENOR DE LOS INMUEBLES Y EQUIPOS VARIOS PROPIEDAD DE EL COLEGIO DE LA FRONTERA SUR (ECOSUR), UNIDAD SAN CRISTÓBAL.</t>
  </si>
  <si>
    <t>SERVICIO DE ASEO Y LIMPIEZA CON 6 ELEMENTOS, 5 ELEMENTOS DE LIMPIEZA Y 1 SUPERVISOR INTERNO PARA LA LIMPIEZA DE LOS EDIFICIOS QUE INTEGRAN LAS INSTALACIONES DE LAUNIDAD Y SERVICIO DE MANTENIMIENTO DE AREAS VERDES DE LA UNIDAD REGIONAL SAN CRISTOBAL</t>
  </si>
  <si>
    <t>SERVICIO DE TELECOMUNICACIONES CORRSPONDIENTE AL MES DE ENERO 2020</t>
  </si>
  <si>
    <t>SISTEMA DE AGUA POTABLE Y ALCANTARILLADO MUNICIPAL</t>
  </si>
  <si>
    <t>SERVICIO DE AGUA POTABLE  ALCANTARILLADO Y DRENAJE CORRESPONDIENTE AL MES DE NOVIEMBRE DEL 2019</t>
  </si>
  <si>
    <t>REFRESCOS NECTAR SA DE CV</t>
  </si>
  <si>
    <t>SUMINISTRO DE AGUA PURIFICADA PA EN BOTELLONES DE 19LT</t>
  </si>
  <si>
    <t>AUTOTRANSPORTE DE PASAJE Y TURISMO BRISAS DE AGUA AZUL SC DE RL DE CV</t>
  </si>
  <si>
    <t>RENTA DE VEHICULO PARA EL TRASLADO DE LOS PARTICIPANTES DEL SEGUNDO ENCUENTRO DEL DIPLOMADO FORMACION DE FORMADORES.</t>
  </si>
  <si>
    <t>MANTENIMIENTO Y CONSERVACIÓN DE INMUEBLES, PAGO POR EL SERVICIO DE MANTENIMIENTO ELÉCTRICO DE LA UNIDAD SAN CRISTÓBAL, MONITOREO DE LA PLANTA DE LUZ, TRABAJOS DE FONTANERÍA MENOR DURANTE EL MES DE ENERO 2020</t>
  </si>
  <si>
    <t>SERVICIO DE AGUA POTABLE Y ALCANTARILLADO Y DRENAJE CORRESPONDIENTE AL MES DE DICIEMBRE DEL 2019</t>
  </si>
  <si>
    <t>CARINA CECILIA ALFONSO</t>
  </si>
  <si>
    <t>IMPRESIÓN Y ELABORACIÓN DE MATERIAL INFORMATIVO, IMPRESIÓN DIGITAL DEL LIBRO EN RÚSTICA, DIAGNOSTICO SOBRE LAS CAPACIDADES MUNICIPALES EN MATERIA DE DERECHOS HUMANOS. CARACTERÍSTICAS: TAMAÑO FINAL: 215 MM ANCHO X 280 MM ALTO.</t>
  </si>
  <si>
    <t>OTROS IMPUESTOS Y DERECHOS CUOTA ANUAL 2020 DE LA RED NACIONAL AL TEXTO</t>
  </si>
  <si>
    <t>REEXTING DE CHIAPAS SA DE CV</t>
  </si>
  <si>
    <t>SERVICIOS DE JARDINERÍA Y FUMIGACIÓN Y DESRATIZACIÓN ENE L EDIFICIO "C"</t>
  </si>
  <si>
    <t>CÁMARA NACIONAL DE LA INDUSTRIA EDITORIAL MEXICANA</t>
  </si>
  <si>
    <t>OTROS IMPUESTOS Y DERECHOS CUOTA ANUAL DE AFILIACIÓN DE ECOSUR A LA CANIEN Y PAGO ANUAL ANTIPIRATERÍA DE ECOSUR A LA CANIEN POR LAS PUBLICACIONES DE ECOSUR.</t>
  </si>
  <si>
    <t>PATRONATO PRO EDUCACIÓN GUAQUITEPEC AC</t>
  </si>
  <si>
    <t>SERVICIOS INTEGRALES HOSPEDAJE, ALIMENTACIÓN Y DORMITORIOS POR 2 NOCHES EN LITERAS INDIVIDUALES PARA 25 PERSONAS.</t>
  </si>
  <si>
    <t>PEDRO PEREZ PEREZ</t>
  </si>
  <si>
    <t>ELABORACIÓN DE PASO CUBIERTO DE 140 CM DE LARGO POR 20 CM DE ANCHO COLOCADO EN EL ÁREA LATERAL DE CAFETERÍA EDIFICIO "I"</t>
  </si>
  <si>
    <t>SERVICIOS INTEGRALES HOSPEDAJE  ALIMENTACIÓN Y SALÓN CON CAPACIDAD PARA 35 PERSONAS (3ER. ENCUENTRO DEL DIPLOMADO FORMACIÓN DE FORMADORES EN APICULTURA EN CHIAPAS/OAXACA).</t>
  </si>
  <si>
    <t>MARTA GUADALUPE CANCINO GUILLEN</t>
  </si>
  <si>
    <t>ALIMENTOS PARA 20 PERSONAS PARA LOS DIAS 2, 3, Y 4 DE MARZO EN LAS INSTALACIONES DE ECOSUR</t>
  </si>
  <si>
    <t xml:space="preserve">ELABORACIÓN DE ALEROS EN ÁREA DE CONTROL INTERNO CONSISTENTE EN: MODIFICAR LA ESTRUCTURA DE HERRERIA EXISTENTE PARA SU ADAPTACIÓN A DOS ALEROS DE 7MTS. CON 75 CM. DE LARGO Y ANCHO DE 20CM. </t>
  </si>
  <si>
    <t xml:space="preserve">MANTENIMIENTO DE LOS 190,000 KM AL VEHÍCULO OFICIAL TOYOTA HILUX PLACAS CX-05-431 </t>
  </si>
  <si>
    <t xml:space="preserve">MANTENIMIENTO DE LOS 120,000 KM AL VEHÍCULO OFICIAL NISAN PICK UP DOBLE CABINA 2014 PLACAS CX-05-432 </t>
  </si>
  <si>
    <t>SERVICIO DE AGUA POTABLE Y ALCANTARILLADO Y DRENAJE CORRESPONDIENTE AL MES DE ENERO DEL 2020</t>
  </si>
  <si>
    <t>MARIO HUMBERTO BARRAZA AGUILA</t>
  </si>
  <si>
    <t>ELABORACIÓN E INSTALACIÓN DE PUERTA DE 1.17X2.20M FABRICADA EN MADERA DE PINO CON 5 TABLEROS, TERMINADA CON TINTA Y/O BARNIZ MATE O BRILLANTE.</t>
  </si>
  <si>
    <t>ROBERTO BENJAMIN MORALES MORENO</t>
  </si>
  <si>
    <t>REPARACIÓN Y TAPIZADO DE SILLONES DE OFICINA CON TELA HAWAI</t>
  </si>
  <si>
    <t>MANTENIMIENTO DE VEHICULOS AFINACIÓN DE MOTOR, SERVICIO DE FRENOS, LIMPIEZA DE TANQUE DE GASOLINA, CORREGIR FUGA DE ANTICONGELANTE POR EL PLENO DE ADMINSIÓN.</t>
  </si>
  <si>
    <t>PEDRO CRUZ BAUTISTA</t>
  </si>
  <si>
    <t>MANTENIMIENTO Y CONSERVACIÓN DE INMUEBLES, LIMPIEZA DE CRIBAS EN EL SISTEMA DE TRATAMIENTO PRIMARIO, LIMPIEZA DEL DESARENADOR, LIMPIEZA Y RETIRO D ACEITE INDUSTRIAL DEL CARCAMO DE BOMBEO, REINICIO DEL PROCESO DE TRATAMIENTO EN LA PLANTA</t>
  </si>
  <si>
    <t>GRUPO FERMIO CONSTRUCTORA Y MATERIALES S.A. DE C.V.</t>
  </si>
  <si>
    <t xml:space="preserve">REPARACIÓN Y CONEXIONES DE AGUA POTABLE EN LA ENTRADA PRINCIPAL DE LA UNIDAD SAN CRISTÓBAL </t>
  </si>
  <si>
    <t>REFRESCOS NECTAR, S.A. DE C.V.</t>
  </si>
  <si>
    <t>AGUA PURIFICADA  EN GARRAFON DE 19 LTS</t>
  </si>
  <si>
    <t>MANTENIMIENTO DE VEHICULOS CORREGIR FALLLO POR PERDIDA DE POTENCIA, TAPA DE DISTRIBUIDOR CARBUCLIN</t>
  </si>
  <si>
    <t>SERCICIO DE JARDINERIA DEL 2 AL 7 DE MARZO Y DEL 9 AL 14 DE MARZO, SERVICIO DE ASEO Y LIMPIEZA DEL 2 AL 7 DE MARZO Y DEL 9 AL 14 DE MARZO</t>
  </si>
  <si>
    <t>AMERICAN JOURNAL EXPERTS</t>
  </si>
  <si>
    <t>EDICION ESTANDAR CORRECIÓN DE ESTILO DAL ARTÍCULO PROJECT TITLE: DRIVING FORCES OF LAND USE CHANGE IN AGROFORESTRY LANDSCAPES IN SOUTHERN MÉXICO</t>
  </si>
  <si>
    <t>BEPENSA BEBIDAS S.A. DE C.V.</t>
  </si>
  <si>
    <t>SERVICIO DE AGUA 25 GARRAFONES  DE AGUA PARA  SU CONSUMO EN LA UNIDAD VHSA</t>
  </si>
  <si>
    <t xml:space="preserve">SERVICIO DE AGUA. 30 GARRAFORMES  DE  AGUA  DE  20LTS  PARA  CONSUMO  EN ECOSUR  UNIDAD VHSA </t>
  </si>
  <si>
    <t xml:space="preserve">SERVICIO DE AGUA  30 GARRAFORMES  DE  AGUA  DE  20LTS  PARA  CONSUMO  EN ECOSUR  UNIDAD VHSA </t>
  </si>
  <si>
    <t>SERVICIO DE AGUA 30 GARRAFONES DE AGUA  PARA  SU CONSUMO EN LAS INSTALACIONES  DE ECOSUR  VHSA</t>
  </si>
  <si>
    <t>SERVICIO DE AGUA 20 GARRAFONES DE AGUA  PARA  SU CONSUMO EN LAS INSTALACIONES  DE ECOSUR  VHSA</t>
  </si>
  <si>
    <t>DANIEL ALVAREZ ARIAS</t>
  </si>
  <si>
    <t>MANTENIMIENTO Y CONSERVACION DE INMUEBLES.INSTALACION  DE  AGUA  DEL POZO  HACIA  MANGUERA  PARA  SUMINISTRO  DE  AGUA  A LA  CISTERNA CON  DOS  REGISTROS  PARA  CONTROLAR  BOMBEO DE  MANGUERA  Y  CONEXIONES D E  PVC NECESARIAS  ASI  COMO LA  REPARACION  DE FUGAS  DETECTADAS</t>
  </si>
  <si>
    <t>DARLING PERAZA MORALES</t>
  </si>
  <si>
    <t xml:space="preserve">MANTO DE MOB. Y EQUIPO DE ADMINISTRACION. REPARACION/MANTTO DE SEIS  EQUIPOS  DE  AIRE  ACONDICIONADO  EN LAS  ÁREAS  DE DR. GOMEZ,  DR.  HUGO, LAB. LEVSA,  FORESTALES  DRA. MIRIAM, ADMON.  ELIZABETH Y  ÁREA  DE LATSU </t>
  </si>
  <si>
    <t>ECOTAB, S.A. DE C.V.</t>
  </si>
  <si>
    <t>MATERIALES Y UTILES DE IMPRESION Y REPRODUC. TINTA HP 664X NEGRO  Y TINTA HP 664X TRICOLOR PARA AREA  DE  SOCIEDAD CULTURA  DRA. DORA  RAMOS</t>
  </si>
  <si>
    <t>ELECTRICA Y PLOMERIA SILVA, S.A. DE C.V.</t>
  </si>
  <si>
    <t>MATERIAL ELECTRICO Y ELECTRONICO. 10 LAMPARAS LED DE 18V DE 1.20 CMS Y 1 REFLECTOR HALCON LED DE 150W PARA  AREA  DE  AZOTEA DE SIBE  Y SUSTITUCION DE LAMPARAS  FUNDIDAS  EN AREA  DE  FACULTAD  UNO</t>
  </si>
  <si>
    <t>ESTAFETA MEXICANA, S.A. DE C.</t>
  </si>
  <si>
    <t xml:space="preserve">SERVICIO POSTAL.  REIMPRESION DE GUIAS DE MENSAJERIA  DEL POSGRADO POR  NO TENER  LEGIBLE  EL CODIGO  DE  BARRAS  Y CODIGO DE RASTREO </t>
  </si>
  <si>
    <t>EXI TABASCO, S.A. DE C.V.</t>
  </si>
  <si>
    <t xml:space="preserve">OTROS SERVICIOS COMERCIALES. SERVICIO DE FOTOCOPIADO </t>
  </si>
  <si>
    <t>ARRENDAMIENTO DE EQUIPO Y BIENES INFORMATICOS, ARRENDAMIENTO DE 2  FOTOCOPIADORAS PARA  LOS MESES DE MARZO Y ABRIL</t>
  </si>
  <si>
    <t>GRUPO ATS SEGURIDAD EMPRESARIAL SA DE CV.</t>
  </si>
  <si>
    <t>SERVICIO DE LIMPIEZA Y JARDINERIA EN ECOSUR UNIDAD VILLAHERMOSA</t>
  </si>
  <si>
    <t>INDUSTRIAL MONSARA S.A. DE C.V.</t>
  </si>
  <si>
    <t>SUMINISTRO DE MATERIALES DE LIMPIEZA PARA SU USO EN LAS INSTALACIONES DE EL COLEGIO DE LA FRONTERA SUR UNIDAD VILLAHERMOSA.</t>
  </si>
  <si>
    <t>JAIME ROBERTO PEREZ RAMIREZ</t>
  </si>
  <si>
    <t>SERVICIO DE PIPA  DE AGUA  POTABLE  5000 LTS  PARA USO EN LA UNIDAD DEBIDO A FALLAS  EN EL SUMINISTRO  DE  AGUA POR  PARTE  DEL MUNICIPIO</t>
  </si>
  <si>
    <t>LACANHA TOURS SA DE CV</t>
  </si>
  <si>
    <t>PJES AEREOS INTERNACIONAL P/SERVID. PUB. DE MANDO. BOLETO A SEVILLA ESPEÑA  MIGUEL  ANGEL DIAZ PERERA  DEL 25 DE  ABRIL  AL 09 DE  MAYO PCYT200010</t>
  </si>
  <si>
    <t>LUBRICANTES DE CALIDAD TABASCO S.A. DE C.V.</t>
  </si>
  <si>
    <t>HERRAMIENTAS MENORES. BATERIAL LTH PARA  MOLINO  QUE SE  UTILIZA EN EL  ÁREA  DE PRODUCCION DE  BIOFERTILIZANTES</t>
  </si>
  <si>
    <t>MOISES HORACIO JIMENEZ GONZALEZ</t>
  </si>
  <si>
    <t xml:space="preserve">IMPRESION Y ELABORACION DE MATERIAL INFORMATIVO IMPRESIÓN DE 1000 HOJAS  FORMATOS  TC-1 A DOS  TINTAS </t>
  </si>
  <si>
    <t>MUÑIZ, EBS Y SVC CORPORATIVO S.A. DE C.V.</t>
  </si>
  <si>
    <t xml:space="preserve">INST. REPAR. Y MANTTO. EQ. INSTRUM. MED. Y LA. MANTENIMIENTO  A LABORATORIO CARDEAR  ESTRUCTURA DE LA MISMA, PINTADO PRIMARIO Y ANTICORROSIVO PARA  COLOCACION DE MALLA  CICLÓNICA CALIBRE  10.5 EN TODO EL PERIMETRO  DESDE EL PISO HASTA  EL TECHO. ADAPTACION DE  UNA  PUERTA  2.20 X 1.10 MTS DE  PTR 1 1/4 X 1 1/4. EMPATAR  CUATRO  TRAMOS DE 3" DE 50 CMS QUE  ESTAN  EN MAL ESTADO TODO  ESTO  PARA  EL  ÁREA  DE LABORATORIO DE BIOFERTILIZANTES </t>
  </si>
  <si>
    <t>PEREZ COLLADO CESAR OMAR</t>
  </si>
  <si>
    <t>MANTENIMIENTO Y CONSERVACION DE VEHICULOS. HOJALATERIA, PITURA DE  PUERTA  TRASERA, CAMBIO DE  BALEROS, REPARACION  DE  HULES, CAMBIO DE  ACEITE Y FILTRO, CAMBIO DE SENSOR  DE  OXIGENO DE  URVAN DE  PERSONAL MODELO 2013</t>
  </si>
  <si>
    <t>RS CORPORATIVO DE SERVICIOS EMPRESARIALES, S.A. DE C.V.,</t>
  </si>
  <si>
    <t>SERVICIO DE SEGURIDAD Y VIGILANCIA UNIDAD VILLAHERMOSA.</t>
  </si>
  <si>
    <t>TELEFONOS DE MEXICO, S.A. B. DE C.V.</t>
  </si>
  <si>
    <t>SERVICIO TELEFONICO CONVENCIONAL</t>
  </si>
  <si>
    <t>SERVICIO TELEFONICO CONVENCIONAL CORRESPONDIENTE  AL MES DE MARZO</t>
  </si>
  <si>
    <t>UNIPARTS S.A DE C.V.</t>
  </si>
  <si>
    <t xml:space="preserve">PRODUCTOS QUIMICOS BASICOS. DNA POLIMERASA  EN BUFFER  500U TAQ. PARA  USO DE LABORATORIO DE  GENETICA  EN  UNIDAD  SAN  CRISTOBAL DRA. CASTELLANOS </t>
  </si>
  <si>
    <t>VIAJES INTERNACIONALES MONARCA, S.A. DE C.V.</t>
  </si>
  <si>
    <t xml:space="preserve">PJES AEREOS NACIONAL P/SERVID. PUB. DE MANDO. DRA. AZAHARA  MESA POR  CAMBIO  EN  FECHA  DE IDA Y  REGRESO EN  VUELO  A CDMX  DEBIDO A  MODIFICACION  EN LOS  HORARIOS  Y  FECHAS  DEL  TALLER DE  CAPACITACION DEL  PROYECTO CIUDADES  INTELIGENTES </t>
  </si>
  <si>
    <t>RS CORPORATIVO DE SERVICIOS EMPRESARIALES S.A. DE C.V.</t>
  </si>
  <si>
    <t xml:space="preserve">SERVICIOS DE VIGILANCIA EDIFICIOS UNIDAD CHETUMAL </t>
  </si>
  <si>
    <t>SERVICIOS DE LIMPIEZA UNIDAD CHETUMAL Y JARDIN BOTANICO</t>
  </si>
  <si>
    <t>GRUPO ATS SEGURIDAD EMPRESARIAL S.A DE C.V.</t>
  </si>
  <si>
    <t>SERVICIOS DE JARDINERIA EN LA UNIDAD CHETUMAL</t>
  </si>
  <si>
    <t>SERVICIOS DE VIGILANCIA JARDIN BOTANICO</t>
  </si>
  <si>
    <t>TELEFONOS DE MEXICO, S.A. DE C.V.</t>
  </si>
  <si>
    <t>INNOVADORA DE NEGOCIOS FINANCIEROS EMPRESARIALES S.A. DE C.V.</t>
  </si>
  <si>
    <t>SERVICIO DE JARDINERO EN EL JARDIN BOTANICO</t>
  </si>
  <si>
    <t xml:space="preserve">JOSE ADRIAN GONZALEZ ALVARADO </t>
  </si>
  <si>
    <t>SERVICIOS PROFESIONALES ESPECIALIZADOS APOYO EN ACTIVIDADES DE CAMPO PARA CAPTURA DE MANATIES</t>
  </si>
  <si>
    <t>LUCIO ANDRES PALOMINO AC</t>
  </si>
  <si>
    <t>SERVICIOS PROFESIONALES ESPECIALIZADOS APOYO Y SEGUIMIENTO DE OPERACIÓN EN EL ÁREA DE INVESTIGACION DE ECOSUR UNIDAD CHETUMAL</t>
  </si>
  <si>
    <t xml:space="preserve">DAVID ANTONIO CHE CEN </t>
  </si>
  <si>
    <t>SERVICIOS PROFESIONALES ESPECIALIZADOS EN ATENCIÓN A VISITANTES EN EL JARDIN BOTÁNICO</t>
  </si>
  <si>
    <t xml:space="preserve">ROBERTO MANUEL MARIN BAÑUELOS </t>
  </si>
  <si>
    <t>SERVICIOS PROFESIONALES ESPECIALIZADOS EN OPERACIÓN ADMINISTRATIVA EN EL JARDÍN BOTÁNICO</t>
  </si>
  <si>
    <t>JOSE GIL PAZ GUTIERREZ</t>
  </si>
  <si>
    <t>SERVICIOS PROFESIONALES ESPECIALIZADOS EN ATENCIÓN DE GRUPOS ESCOLARES EN EL JARDIN BOTÁNICO</t>
  </si>
  <si>
    <t>JOSEFINA MARGARITA MURCIO OLVERA</t>
  </si>
  <si>
    <t>SERVICIOS PROFESIONALES ESPECIALIZADOS DE ASESORIA TECNICA EN PLANTAS DE DUNA COSTERA</t>
  </si>
  <si>
    <t xml:space="preserve">BLANCA ROSA PRADO CUELLAR </t>
  </si>
  <si>
    <t>SERVICIOS PROFESIONALES ESPECIALIZADOS EN LIMPIEZA DE BASE INFORMACIÓN OBTENIDA DE TRANSMISORES SATELITALES</t>
  </si>
  <si>
    <t xml:space="preserve">GRECIA FAVIOLA CASANOVA MADERA </t>
  </si>
  <si>
    <t>SERVICIOS PROFESIONALES ESPECIALIZADOS EN ACTIVIDADES DE CAMPO</t>
  </si>
  <si>
    <t xml:space="preserve">JORGE DAVID CASTELAR CAYETANO </t>
  </si>
  <si>
    <t>SERVICIOS PROFESIONALES ESPECIALIZADOS EN CODIFICACION DE DATOS</t>
  </si>
  <si>
    <t xml:space="preserve">SERVICIOS PROFESIONALES ESPECIALIZADOS EN ORGANIZACIÓN DE BASE DE DATOS </t>
  </si>
  <si>
    <t>OFFICE DEPOT DE MÞXICO S.A. DE C.V.</t>
  </si>
  <si>
    <t>MATERIALES Y UTILES DE IMPRESION Y REPRODUC.</t>
  </si>
  <si>
    <t>CENTRO DE NEGOCIOS IT SA DE CV</t>
  </si>
  <si>
    <t>MATERIAL ELECTRICO Y ELECTRONICO</t>
  </si>
  <si>
    <t>GUADALUPE HADAD ESTEFANO</t>
  </si>
  <si>
    <t>MANTO DE MOB. Y EQUIPO DE ADMINISTRACION</t>
  </si>
  <si>
    <t>JOSE ALFREDO GONZALEZ CAMAL</t>
  </si>
  <si>
    <t>HERRAMIENTAS MENORES</t>
  </si>
  <si>
    <t>GALK INGENIERIA Y SUMINISTROS S.A.S DE C.V.</t>
  </si>
  <si>
    <t>MATERIALES, ACCESORIOS Y SUMINIS. DE LABORAT.</t>
  </si>
  <si>
    <t>GRUPO BOXITO S.A. DE C.V.</t>
  </si>
  <si>
    <t>OTROS MATERIALES Y ART. D CONSTRUC Y REPARAC.</t>
  </si>
  <si>
    <t>MATERIALES Y UTILES D E OFICINA</t>
  </si>
  <si>
    <t>DELAL DISTRIBUIDORA SA DE CV</t>
  </si>
  <si>
    <t>LIZBETH CANTE AVILEZ</t>
  </si>
  <si>
    <t>DELL MEXICO S.A. DE C.V.</t>
  </si>
  <si>
    <t>PROMOTORES MEXICANOS ELECTRICOS DEL SUR, S.A.</t>
  </si>
  <si>
    <t>MASTER ACUMULADORES FILTROS Y LUBRICANTES SA DE CV</t>
  </si>
  <si>
    <t>REFAC Y ACC MENORES DE EQUIPO DE TRANSPORTE</t>
  </si>
  <si>
    <t>HOME DEPOT MEXICO S. DE R.L. DE C.V.</t>
  </si>
  <si>
    <t>MARCO ANTONIO ANDRADE BORGES</t>
  </si>
  <si>
    <t>MANTENIMIENTO Y CONSERVACION DE VEHICULOS</t>
  </si>
  <si>
    <t>VATEL VANGUARDIA EN TELECOMUNICACIONES S.A DE C.V</t>
  </si>
  <si>
    <t>JUAN GILBERTO LOPEZ RODRIGUEZ</t>
  </si>
  <si>
    <t>MIGUEL ANGEL TELLEZ GOMEZ DAZA</t>
  </si>
  <si>
    <t>JOSE MANUEL ALCOCER AGUILAR</t>
  </si>
  <si>
    <t>ARTICULOS METALICOS PARA LA CONSTRUCCION</t>
  </si>
  <si>
    <t>JOSE ALFREDO XIU XIU</t>
  </si>
  <si>
    <t>MATERIALES COMPLEMENTARIOS</t>
  </si>
  <si>
    <t>CENTRO DE DISTRIBUCIONES QUIMICAS KRM S.A DE C.V.</t>
  </si>
  <si>
    <t>PRODUCTOS QUIMICOS BASICOS</t>
  </si>
  <si>
    <t>DANIELA SOFIA CHAVEZ ALATORRE</t>
  </si>
  <si>
    <t>REFAC Y ACC MENORES DE MOB Y EQPO DE ADMON</t>
  </si>
  <si>
    <t>LAB-TECH INSTRUMENTACION, S.A. DE C.V.</t>
  </si>
  <si>
    <t>GRUPO FERRETERO CONTINENTAL, S.A. DE C.V.</t>
  </si>
  <si>
    <t>GRUPO COMERQROO S. DE R.L. DE C.V.</t>
  </si>
  <si>
    <t>MOTONAUTICA DE CHETUMAL S.A. DE C.V.</t>
  </si>
  <si>
    <t>DULCE MARIA UICAB SULU</t>
  </si>
  <si>
    <t>REFAC Y ACC PARA EQUIPO DE COMPUTO</t>
  </si>
  <si>
    <t>MERCADO DE ACEITES DE QUINTANA ROO, S.A. DE C.V.</t>
  </si>
  <si>
    <t>COMB. VEHICULOS ASIGNADOS SERVIDORES PUBLICOS</t>
  </si>
  <si>
    <t>GUADALUPE BERNAL SEGURA</t>
  </si>
  <si>
    <t>VESTUARIO Y UNIFORMES</t>
  </si>
  <si>
    <t>PEDRO JOSEFHAT BELMONT CAMARA</t>
  </si>
  <si>
    <t>REFACCIONES Y ACCESORIOS MENORES DE EDIFICIOS</t>
  </si>
  <si>
    <t>JOSE LUIS MINGUER ALCOCER</t>
  </si>
  <si>
    <t>MATERIAL DE LIMPIEZA</t>
  </si>
  <si>
    <t>PRO SHOP DEL SURESTE S.A DE C.V</t>
  </si>
  <si>
    <t>CUAUHTEMOC DE JUAREZ GODOY ALVAREZ</t>
  </si>
  <si>
    <t>MEDINA LARA BEATRIZ EUGENIA</t>
  </si>
  <si>
    <t>ARQUITECTURA Y CONSTRUCCIONES DEL CARIBE S.A. DE C.V.</t>
  </si>
  <si>
    <t>WOODS HOLE GROUP, INC</t>
  </si>
  <si>
    <t>PATENTES, REGALIAS Y OTROS</t>
  </si>
  <si>
    <t>TAREAS FACILES S. DE R.L DE C.V.</t>
  </si>
  <si>
    <t>SUBCONTRATACION DE SERVICIOS CON TERCEROS</t>
  </si>
  <si>
    <t>LIBERTY INSTRUMENTS DE MEXICO SA DE CV</t>
  </si>
  <si>
    <t>FLETES Y MANIOBRAS</t>
  </si>
  <si>
    <t>MANTENIMIENTO Y CONSERVACION DE INMUEBLES</t>
  </si>
  <si>
    <t>SILVIA SERRANO MORA</t>
  </si>
  <si>
    <t>PROD ALIM PERSONAL ACTIVIDADES EXTRAORDINARIA</t>
  </si>
  <si>
    <t>EDWIN ANTONIO FLOTA YUPIT</t>
  </si>
  <si>
    <t>LEOVIGILDO CASTILLO RODRIGUEZ</t>
  </si>
  <si>
    <t>MARIO OSCAR NIETO OROPEZA</t>
  </si>
  <si>
    <t>SERVICIOS ESTADISTICOS Y GEOGRAFICOS</t>
  </si>
  <si>
    <t>EFRAIN ALEXANDER RUIZ CANCHE</t>
  </si>
  <si>
    <t>EMILIA JANNETTE CONSTANTINO TEJERO</t>
  </si>
  <si>
    <t>GRUPO LOGISTICO EK CHUAH SA DE CV</t>
  </si>
  <si>
    <t>IMPUESTOS Y DE RECHOS DE IMPORTACION</t>
  </si>
  <si>
    <t>SERVICIOS DE LAVANDERIA, LIMPIEZA E HIGIENE</t>
  </si>
  <si>
    <t>LOS COCOS OPERADORA DE SERVICIOS TURISTICOS DEL SUR SA DE CV</t>
  </si>
  <si>
    <t>VIAT. NAC. LABORES EN CAMPO Y DE SUPERVISION</t>
  </si>
  <si>
    <t>ALPHA DIGITAL, S.A. DE C.V.</t>
  </si>
  <si>
    <t>ARRENDAMIENTO DE EQUIPO Y BIENES INFORMATICOS</t>
  </si>
  <si>
    <t>NALLELY PAOLA VERA QUEZADA</t>
  </si>
  <si>
    <t>CATALINA MORAN ORTEGA</t>
  </si>
  <si>
    <t>SERVICIOS INTEGRALES</t>
  </si>
  <si>
    <t>MANUEL ORANTES OVANDO</t>
  </si>
  <si>
    <t>AXA SEGUROS, S.A. DE C.V.</t>
  </si>
  <si>
    <t>OTROS IMPUESTOS Y DERECHOS</t>
  </si>
  <si>
    <t>CELESTE LUCERO CAMPOS PUCH</t>
  </si>
  <si>
    <t>ADRIAN ESPINOSA GARCIA</t>
  </si>
  <si>
    <t>GRUPO NASH IDEAS D DE RL DE CV</t>
  </si>
  <si>
    <t>LEYDI DEL SOCORRO MUÑOZ SANCHEZ</t>
  </si>
  <si>
    <t>ARTESANIAS EN MARMOL Y CANTERA DE YUCATAN S.C DE C.V DE R.L.</t>
  </si>
  <si>
    <t>OTROS SERVICIOS COMERCIALES</t>
  </si>
  <si>
    <t>ADAN ROBERTO MAY LOPEZ</t>
  </si>
  <si>
    <t>SOCIOGENESIS. INVESTIGACION, CAPACITACION Y DESARROLLO A.C</t>
  </si>
  <si>
    <t>SERVICIOS DE TEMATICAS</t>
  </si>
  <si>
    <t>ACCESORIOS PARA LABORATORIOS S.A. DE C.V.</t>
  </si>
  <si>
    <t>CLORURO MERCURIO (II) ACS AL 99.5 %, 100 G.</t>
  </si>
  <si>
    <t>AGUERO GARCIA OLGA YOLANDA</t>
  </si>
  <si>
    <t>SERVICIO DE COFFEE BREAK DURANTE LOS DIAS DEL 4 AL 6 DE FEBRERO DE 2020</t>
  </si>
  <si>
    <t>ANGULO PACHECO EDUARDO ANTONIO</t>
  </si>
  <si>
    <t>IMPRESION DE VINILES Y LONAS</t>
  </si>
  <si>
    <t>CALIDAD DE CAMPECHE S. DE R.L. DE C.V.</t>
  </si>
  <si>
    <t>SERVICIO DE 40,000 KM PARA CAMIONETA TOYOTA 2018</t>
  </si>
  <si>
    <t>CONTRERAS NERIA LUISA</t>
  </si>
  <si>
    <t>SELLO AUTOENTINTABLE Y SELLO DE MADERA</t>
  </si>
  <si>
    <t>CRUZ ROJA MEXICANA IAP</t>
  </si>
  <si>
    <t>CURSO DE PRIMEROS AUXILIOS PARA ESTUDIANTES DE POSGRADO</t>
  </si>
  <si>
    <t>EDITRIGHT</t>
  </si>
  <si>
    <t>SERVICIOS DE TRADUCCION</t>
  </si>
  <si>
    <t>GOMEZ FLOTA VICTOR OSCAR</t>
  </si>
  <si>
    <t>SERVICIO E INSTALACION DE PERSIANAS</t>
  </si>
  <si>
    <t>GRUPO ATS SEGURIDAD EMPRESARIAL S.A. DE C.V.</t>
  </si>
  <si>
    <t>SERVICIO DE LIMPIEZA Y JARDINERIA</t>
  </si>
  <si>
    <t>HERRERA NOVELO JIMMI ARTURO</t>
  </si>
  <si>
    <t>RENTA DE MOBILIARIO POR EVENTO INAGURACION DEL PROGRAMA PASAPORTE AL CAMINO DEL CONOCIMIENTO</t>
  </si>
  <si>
    <t>HOTELERA DEL PASEO, S.A. DE C.V.</t>
  </si>
  <si>
    <t>SERVICIO DE HOPEDAJE</t>
  </si>
  <si>
    <t>HUB DE INNOVACION SUSTENTABILIDAD Y FAB DIG S DE RL DE CV</t>
  </si>
  <si>
    <t>KIT EDUCATIVO</t>
  </si>
  <si>
    <t>INSTITUTO DE DESARROLLO HUMANO PROVOLUCION S.C.</t>
  </si>
  <si>
    <t>TALLER DE INTEGRACION DE EQUIPO Y COLABORACION CREATIVA</t>
  </si>
  <si>
    <t>INSTITUTO NACIONAL DE INV FORESTALES AGRICOLAS Y PECUARIAS</t>
  </si>
  <si>
    <t>PAGO DE RECEPCION DEL ARTICULO: JARDÍN BOTÁNICO Y ARBORETUM. ESTRATEGIAS DE CONSERVACION FORESTAL EN PAISAJES ANTROPIZADOS DEL TROPICO HUMEDO MEXICANO EN LA REVISTA MEXICANA DE CIENCIAS FORESTALES.</t>
  </si>
  <si>
    <t>INSTITUTO NACIONAL DEL DERECHO DE AUTOR</t>
  </si>
  <si>
    <t>PAGOS DE DERECHO DE AUTOR</t>
  </si>
  <si>
    <t>PARQUE CIENTIFICO TECNOLOGICO DE YUCATAN A.C.</t>
  </si>
  <si>
    <t>INSCRIPCION A FERIA DE POSGRADO</t>
  </si>
  <si>
    <t>PODER EJECUTIVO DEL ESTADO DE CAMPECHE</t>
  </si>
  <si>
    <t>PAGO DE IMPUESTO PREDIAL Y CEDULA CATASTRAL 2020</t>
  </si>
  <si>
    <t>PAGO DE REFRENDO Y EMPLACADO DE 14 VEHICULOS INSTITUCIONALES</t>
  </si>
  <si>
    <t>SERVICIO DE VIGILANCIA</t>
  </si>
  <si>
    <t>SEBASTIAN MATIAS ANGELICA</t>
  </si>
  <si>
    <t>LUMINARIA SOLAR AUTOMATICA 80W - TUBO GALVANIZADO CEDULA 40 DE 5M -MONTAJE E INSTALACION DE LAMPARA</t>
  </si>
  <si>
    <t>SISTEMA MUNICIPAL DE AGUA POTABLE Y ALCANTARI</t>
  </si>
  <si>
    <t>PAGO DE SERVICIO DE AGUA POTABLE CORRESPONDIENTE AL PERIODO ENERO - DICIEMBRE 2020</t>
  </si>
  <si>
    <t>TRANSPORTADORA TURISTICA VAMOS CHIAPAS SC DE RL DE CV</t>
  </si>
  <si>
    <t xml:space="preserve">SERVICIO DE TRASLADO </t>
  </si>
  <si>
    <t>LOPEZ SALINAS BEATRIZ</t>
  </si>
  <si>
    <t>SERVICIO POR CONSUMO DE ALIMENTOS CON MOTIVO DE "BIENVENIDA A POSGRADO 2020" PARA LOS ESTUDIANTES DE MAESTRIA GENERACIóN 2020-2021 Y DE DOCTORADO GENERACIóN 2020-2023, QUE SE LLEVARA A CABO DURANTE EL DíA 8 DE ENERO DE ESTE AñO EN CURSO.</t>
  </si>
  <si>
    <t>ARRAZATE ROSALES ADOLFO</t>
  </si>
  <si>
    <t>IMPRESIÓN DE LONAS Y POSTERS SOLICITADOS POR LA COORDINACIÓN DE UNIDAD, PUBLICIDAD PASAPORTE AL CAMINO DEL CONOCIMIENTO CIENTIFICO 2020</t>
  </si>
  <si>
    <t>ABASTECEDORA CIENTIFICA ROUMER S.A. DE C.V.</t>
  </si>
  <si>
    <t>ADQUISICIÓN DE REACTIVOS PARA LABORATORIO</t>
  </si>
  <si>
    <t>SERVICIO POR LOGOTIPOS BORDADOS DE ECOSUR PARA EL PASAPORTE AL CAMINO DEL CONOCIMIENTO CIENTIFICO 2020</t>
  </si>
  <si>
    <t>ALIMENTOS DE MODULO 7 DE DIPLOMADO CIUDAD, MIGRACIÓN  Y DERECHOS HUMANOS: PROTECCIÓN Y ATENCIÓN A LA SALUD MENTAL  EN NIÑAS. NIÑOS Y ADOLESCENTES EN SITUACIÓN DE MOVILIDAD Y EMERGENCIA, QUE SE LLEVARÁ A CABO EL 31 DE ENERO DEL 2020..</t>
  </si>
  <si>
    <t>ADQUISICIÓN DE CAJA PETRI EST 90X15MM SIN DIVISION C/10PZ</t>
  </si>
  <si>
    <t>DE LA CRUZ GARCIA MARIA ELENA</t>
  </si>
  <si>
    <t>SERVICIO POR CURSO DE CAPACITACION PRIMEROS AUXILIOS  A ESTUDIANTES DE POSGRADO GENERACION 2020-2021 Y DOCTORADO 2020-2023, A REALIZARSE EL DíA 11 DE ENERO DE 2020</t>
  </si>
  <si>
    <t>LOPEZ VILLALOBOS RUBEN</t>
  </si>
  <si>
    <t>MANTENIMIENTO A WC EN BAñO DE MUJERES EDIFICIO B SEGUNDO NIVEL INCLUYE: RETIRO DE WC POR FUGA DE AGUA ENTUBERIA DE COBRE, RETIRO DE AZULEJO PARA LOCALIZAR LA FUGA DE AGUA, PEGADO DEL MISMO AZULEJO O SIMILAR CON CEMNTO MORTERO, PRUEBA, HERRAMIENTAS, MANO DE OBRA Y TODO LO NECESARIO PARA SU CORRECTA EJECUCION.</t>
  </si>
  <si>
    <t>DHL EXPRESS DE MEXICO S.A. DE C.V.</t>
  </si>
  <si>
    <t>SERVICIO DE MENSAJERIA POR DHL DE LA UNIDAD TAPACHULA</t>
  </si>
  <si>
    <t>SERVICIOS CENTRALES DE COBRANZA HOTELERA S. A. DE C. V.</t>
  </si>
  <si>
    <t>SERVICIO DE HOSPEDAJE PARA C. OLGA ELENA RODRIGUEZ HERNANDEZ POR 2 NOCHES LOS DíAS 29 Y 30 DE ENERO DEL PRESENTE AñO, COMO PONENTE EN EL MODULO 7 DEL DIPLOMADO.</t>
  </si>
  <si>
    <t>CFE SUMINISTRADOR DE SERVICIOS BASICOS</t>
  </si>
  <si>
    <t>SERVICIO DE ENERGíA ELECTRICA DE LAS INSTALACIONES DE ECOSUR UNIDAD TAPACHULA CORRESPONDIENTE AL MES DE ENERO DE 2020.</t>
  </si>
  <si>
    <t>HONORABLE AYUNTAMIENTO DEL MUNICIPIO DE  TAPACHULA</t>
  </si>
  <si>
    <t>PAGO DEL IMPUESTO PREDIAL DE EDIFICIOS DE LA U. TAPACHULA/2020.</t>
  </si>
  <si>
    <t>CASANOVA RODRIGUEZ JORGE ALBERTO</t>
  </si>
  <si>
    <t>SMANTENIMIENTO PREVENTIVO Y CORRECTIVO; INCLUYE MANO DE OBRA Y REFACCIONES; A LOS VEHÍCULOS OFICIALES MODELOS 1992 AL 2002  PROPIEDAD DE "ECOSUR" ASIGNADOS A LA UNIDAD TAPACHULA</t>
  </si>
  <si>
    <t>MARTINEZ REYES OMAR</t>
  </si>
  <si>
    <t>MANTENIMIENTO A EQUIPO DE AIRE ACONDICIONADO DE LA UNIDAD TAPACHULA</t>
  </si>
  <si>
    <t>VALDEZ LARA MARISELA</t>
  </si>
  <si>
    <t>MANTENIMIENTO PREVENTIVO Y CORRECTIVO; INCLUYE MANO DE OBRA Y REFACCIONES; A LOS VEHÍCULOS OFICIALES MODELOS 2003 AL 2019, PROPIEDAD DE "ECOSUR" ASIGNADOS A LA UNIDAD TAPACHULA</t>
  </si>
  <si>
    <t>SEGURIDAD ELECTRÓNICA Y FÍSICA BUNKER, S.A. DE C.V.</t>
  </si>
  <si>
    <t>SERVICIO DE SEGURIDAD Y VIGILANCIA A LAS INSTALACIONES DE ECOSUR</t>
  </si>
  <si>
    <t>GRUPO ATS SEGURIDAD EMPRESARIAL, S.A. DE C.V.</t>
  </si>
  <si>
    <t>SERVICIO DE LIMPIEZA Y JARDINERÍA INTEGRAL A LAS INSTALACIONES DE ECOSUR</t>
  </si>
  <si>
    <t>INSUMOS DE LIMPIEZA E HIGIENE S.A DE C.V</t>
  </si>
  <si>
    <t>ADQUISICIÓN DE TOALLA EN ROLLO ELITE EXCELLENCE 215 METROS</t>
  </si>
  <si>
    <t>AURUM TECNOLOGÍA SA DE CV</t>
  </si>
  <si>
    <t>ADQUISICIÓN DE PAQUETE DE 100 TARJETAS BLANCAS DE PVC TAMAñO ESTANDAR CR80.30, EVOLIS R3011 COLOR RIBBON - YMCKO  - 200 IMPRESIONES MAS GASTOS DE ENVIO</t>
  </si>
  <si>
    <t>CONTROL TECNICO Y REPRESENTACIONES S.A DE C.V</t>
  </si>
  <si>
    <t>ADQUISICIÓN DE PRODUCTOS QUIMICOS BASICOS: HEXAMETILDISILAZANO 100ML ALDRICH</t>
  </si>
  <si>
    <t>OFFICE DEPOT DE MEXICO S.A. DE C.V.</t>
  </si>
  <si>
    <t>ADQUISICIÓN DE MATERIALES DE OFICINA PARA EL POSGRADO</t>
  </si>
  <si>
    <t>ADQUISICIÓN DE PUNTA AZUL GRAD 100-1000UL C/1,000 PZS CORNING  (CON ANILLO DE REFERENCIA PARA VOLúMEN) (4846)</t>
  </si>
  <si>
    <t>ADQUISICIÓN DE ALGODON PLISADO 300G ALBY</t>
  </si>
  <si>
    <t>ADQUISICIÓN DE ALCOHOL ETILICO 96° G.L. 20 LTS BIND</t>
  </si>
  <si>
    <t>ADQUISICIÓN DE HEXANOL R.A. 1 L BINDEN (N-HEXANOS)</t>
  </si>
  <si>
    <t>ADQUISICIÓN DE PRODUCTOS QUIMICOS BASICOS: AGAR AGAR TEC 500G MEYER FUERZA DE GEL EN AGUA 1.5% 200-350G/CM2 Y LEVADURA DE CERVEZA TEC 1KG MEYER</t>
  </si>
  <si>
    <t>ADQUISICIÓN DE MATERIALES PARA LABORATORIO</t>
  </si>
  <si>
    <t>ADQUISICIÓN DE MATERIALES DE OFICINA PARA LA ADMINISTRACIÓN</t>
  </si>
  <si>
    <t>ABASTECEDORA LUMEN, S.A. DE C.V.</t>
  </si>
  <si>
    <t>ADQUISICIÓN DE MATERIALES DE OFICINA PARA CURSO  ILUSTRACIÓN CIENTIFICA</t>
  </si>
  <si>
    <t>ADQUISICIÓN DE PRODUCTOS QUIMICOS BASICOS: SALICILATO DE METILO 99% GRADO GC 500ML  SIGMA ALDRICH</t>
  </si>
  <si>
    <t>ALIMENTOS DE MODULO 8 DE DIPLOMADO CIUDAD, MIGRACIóN Y DERECHOS HUMANOS: PROTECCIóN Y ATENCIóN A LA SALUD MENTAL EN NIñAS, NIñOS Y ADOLESCENTES EN SITUACIóN DE MOVILIDAD Y EMERGENCIA, QUE SE LLEVARá A CABO EL 28 DE FEBRERO DEL 2020.</t>
  </si>
  <si>
    <t>SILVERA CIENCIA E INGENIERÍA, S.A. DE C.V.</t>
  </si>
  <si>
    <t>ADQUISICIÓN DEPRODUCTOS QUIMICOS BASICOS: 4-NITROPHENYL-ß-D- GLUCOPYRANOSIDE (CAS C12H15NO8 5 G MARCA  SANTA CRUZ</t>
  </si>
  <si>
    <t>SERVICIO DE MENSAJERIA POR ENVIO DE DOCUMENTOS A DIFERENTES INSTITUCIONES</t>
  </si>
  <si>
    <t>SERVICIO TELEFONICO CONVENCIONAL CORRESPONDIENTE AL MES DE FEBRERO DE 2020</t>
  </si>
  <si>
    <t>SILVANO ZETINA GARCÍA</t>
  </si>
  <si>
    <t>MANTENIMIENTO PREVENTIVO A ESTEREOSCOPIO,MARCA NIKON, -LIMPIEZA INTERIOR Y EXTERIOR DELEQUIPO EN GENERAL. -LIMPIEZA Y VERIFICACION DE LA TARJETA ELECTRONICA, APLICANDO SOLUCIONES ESPECIALES REPELENTES DE POLVO Y AGENTE CONTAMINANTES QUE PROVOQUEN DAÑOS. -LIMPIEZA Y AJUSTE AL SISTEMA OPTICO EN GENERAL (TUBO BINOCULAR, OCULARES, OBJETIVOS) -LIMPIEZA DE SISTEMA DE ILUMINACION. -MANTENIMIENTO Y AJUSTE A SISTEMA MECANICO DE EQUIPO (MACROMETRO, CREMALLERA. -CALIBRACIÓN DE DIAFRAGMA DE CAMPO LUMINOSO, EN TODOS LOS CAMPOS VISUALES.</t>
  </si>
  <si>
    <t>HOSPEDAJE PARA LAS C.C. MARÍA ASUNTA MORFIN STOOPEN Y MARÍA ELENA TRINIDAD RICO, POR 2 NOCHES, INGRESAN EL DÍA 27 DE FEBRERO 2020 Y SALIDA DEL 29 DE FEBRERO 2020. COMO PONENTES EN EL MODULO 8 DE SALUD MENTAL Y NIÑEZ MIGRANTE EN EL III DIPLOMADO TRANSFRONTERIZO.</t>
  </si>
  <si>
    <t>ACADEMIA ENTOMOLOGICA DE MEXICO, A.C.</t>
  </si>
  <si>
    <t>INSCRIPCIÓN AL LV CONGRESO NACIONAL DE ENTOMOLOGÍA DE LA SME, FACULTAD DE CIENCIAS BIOLOGÍCAS DE LA UNIVERSIDAD AUTÓNOMA DE NUEVO LEON, SAN NICOLÁS DE LOS GARZA NUEVO LEON, DEL 14 AL 17 DE JUNIO 2020. MARIA DEL REFUGIO HERNANDEZ</t>
  </si>
  <si>
    <t>EQUIPOS XEROGRAFICOS Y DE IMPRESION S.A. DE C.V.</t>
  </si>
  <si>
    <t>SERVICIO DE FOTOCOPIADO Y ESCANEADO DE DOCUMENTOS DE LA UNIDAD TAPACHULA, CORRESPONDIENTE AL MES DE ENERO 2020.</t>
  </si>
  <si>
    <t>SERVICIO DE FOTOCOPIADO Y ESCANEADO DE DOCUMENTOS DE LA UNIDAD TAPACHULA, CORRESPONDIENTE AL MES DE FEBRERO 2020.</t>
  </si>
  <si>
    <t>VIAJES INTERNACIONALES MONARCA SA DE CV</t>
  </si>
  <si>
    <t>GASTO CAMBIO DE NOMBRE DE BOLETO DE AVION A NOMBRE DE MARIA DEL REFUGIO HERNANDEZ, PARA ASISTIR A BOGOTA DEL 14 AL 21 DE MARZO 2020, PARA ASISTIR A CONGRESO AMERICANO DE MOSCAS DE LA FRUTA.</t>
  </si>
  <si>
    <t>SERVICIO DE ENERGIA ELECTRICA CORRESPONDIENTE AL MES DE FEBRERO DE LA UNIDAD TAPACHULA</t>
  </si>
  <si>
    <t>ADQUISICIÓN DE MATERIALES PARA DIBUJO, CURSO  ILUSTRACIÓN CIENTIFICA</t>
  </si>
  <si>
    <t>ALIMENTOS DEL MODULO 9 DE DIPLOMADO CIUDAD, MIGRACIóN Y DERECHOS HUMANOS: PROTECCIóN Y ATENCIóN A LA SALUD MENTAL EN NIñAS, NIñOS Y ADOLESCENTES EN SITUACIóN DE MOVILIDAD Y EMERGENCIA, QUE SE LLEVARá A CABO EL 6 DE MARZO DEL 2020.</t>
  </si>
  <si>
    <t>FRANQUI ALLAR RUIZ</t>
  </si>
  <si>
    <t>ADQUISICIÓN DE MATERIALES DE IMPRESIÓN</t>
  </si>
  <si>
    <t>INFRA DEL SUR S.A. DE C.V.</t>
  </si>
  <si>
    <t>ADQUISICIÓN DE HELIO ULTRA ALTA PUREZA DE 6MT3</t>
  </si>
  <si>
    <t>ADQUISICIÓN DE TOALLA EN ROLLO</t>
  </si>
  <si>
    <t>SERVICIO TECNICO FITOSANITARIO INTERNACIONAL, S.C.</t>
  </si>
  <si>
    <t>ADQUISICIÓN DE STICKEN PEGAMENTO AGRICOLA</t>
  </si>
  <si>
    <t>ELECTRICA MAKALU S.A. DE C.V.</t>
  </si>
  <si>
    <t>ADQUISICIÓN DE PILAS RECARGABLES AA.</t>
  </si>
  <si>
    <t>ADQUISICIÓN DE GEL ANTIBACTERIAL Y BOTELLA PET 250 ML</t>
  </si>
  <si>
    <t>SERVICIO DE MENSAJERIA DE LA UNIDAD TAPACHULA</t>
  </si>
  <si>
    <t>SERVICIO DE FOTOCOPIADO Y ESCANEADO DE LA UNIDAD TAPACHULA, CORRESPONDIENTE AL MES DE MARZO 2020.</t>
  </si>
  <si>
    <t>AXA SEGUROS, S. A. DE C. V.</t>
  </si>
  <si>
    <t>POLIZA DE SEGURO GZ3064360401 DEL VEHíCULO CHEVROLET S10 DOBLE CABINA STD 4P 4CIL Y POLIZA DE SEGURO GZ3064360401 DEL VEHíCULO NISSAN NP300 DOBLE CABINA</t>
  </si>
  <si>
    <t>MACROGEN INC</t>
  </si>
  <si>
    <t>PCR PRODUCT SEQUENCING Y PLASMID SEQUENCING.</t>
  </si>
  <si>
    <t>SERVICIO DE MANTENIMIENTO A VEHICULOS OFICIALES DE LA UNIDAD TAPACHULA</t>
  </si>
  <si>
    <t>SERVICIO DE MANTENIMIENTO A EQUIPOS DE AIRES ACONDICIONADOS DE LA UNIDAD TAPACHULA</t>
  </si>
  <si>
    <t>PCR PRODUCT SEQUENCING.</t>
  </si>
  <si>
    <t>OXFORD UNIVERSITY PRESS</t>
  </si>
  <si>
    <t>COMPLEMENTO DE PAGO POR LA PUBLICACION JNL OF INSECT SCIENCE ONLINE, CC BY-NC-ND OA CHARGE: DEVCO F, MANUSCRIPT NO. IEAA010.</t>
  </si>
  <si>
    <t>SERVICIO TELEFONICO CORRESPONDIENTE AL MES DE MARZO/2020 DE LA UNIDAD TAPACHULA.</t>
  </si>
  <si>
    <t>ELEMENTOS COMPUTACIONALES, S.A. DE C.V.</t>
  </si>
  <si>
    <t>OSCAR AUGUSTO ORNELAS KIENGELHER</t>
  </si>
  <si>
    <t>HOTEL BALUARTES SA DE CV</t>
  </si>
  <si>
    <t>VIATICOS NACIONALES PARA SERVIDORES PUBLICOS</t>
  </si>
  <si>
    <t>ENRIQUE ARVIZU LUNA</t>
  </si>
  <si>
    <t>YGNACIA CANDELARIA MARTINEZ URBINA</t>
  </si>
  <si>
    <t>RADIO MOVIL DIPSA S.A. DE C.V.</t>
  </si>
  <si>
    <t>SERVICIO DE TELEFONIA CELULAR</t>
  </si>
  <si>
    <t>SECRETARIA DE EDUCACION PUBLICA</t>
  </si>
  <si>
    <t>INFORMACION EN MEDIOS MASIVOS DE LA OPERACION</t>
  </si>
  <si>
    <t>DISTRIBUIDORA SANTA CATARINA LA GRANDE SA DE CV</t>
  </si>
  <si>
    <t>SERVICIO DE FOTOCOPIADO E IMPRESIÓN</t>
  </si>
  <si>
    <t>EFECTIVALE S. DE R.L. DE C.V.</t>
  </si>
  <si>
    <t>CONTRATACIÓN SERVICIO DE ABASTECIMIENTO DE COMBUSTIBLE CON TARJETAS DE CONTROL Y VALES DE PAPEL CON ACEPTACIÓN A NIVEL NACIONAL.</t>
  </si>
  <si>
    <t>UNIX HELP, S.A. DE C.V.</t>
  </si>
  <si>
    <t>LACANHA TOURS, S.A. DE C.V.</t>
  </si>
  <si>
    <t>RESERVACIÓN Y EXPEDICIÓN DE PASAJES AÉREOS NACIONALES E INTERNACIONALES DE EL COLEGIO DE LA FRONTERA SUR.</t>
  </si>
  <si>
    <t>ANUIES</t>
  </si>
  <si>
    <t>TELEFONOS DE MEXICO, S. A.  B. DE  C. V.</t>
  </si>
  <si>
    <t>SERVICIO DE ENLACES DE INTERNET COMERCIAL E INTERNET 2, SEGURIDAD PERIMETRAL Y ACTUALIZACION TECNOLOGICA Y SERVICIOS ESPECIALES DE BANDA ANCHA</t>
  </si>
  <si>
    <t>SERVICIO DE ENERGIA ELECTRICA</t>
  </si>
  <si>
    <t>TOKA INTERNACIONAL S.A.P.I. DE C.V.</t>
  </si>
  <si>
    <t>VALES DE DESPENSA CORRESPONDIENTE AL PERIODO ENERO - MARZO DE 2020, PARA EL PERSONAL DE NÓMINA DE ECOSUR.</t>
  </si>
  <si>
    <t>AXA SEGUROS S.A. DE C.V.</t>
  </si>
  <si>
    <t>CONTRATACIÓN DE LA PÓLIZA DE SEGURO DE RIESGOS EMPRESARIALES DEL SEGURO DE DAÑOS Y LA PÓLIZA DE RIESGOS EMPRESARIALES DEL SEGURO DE PERSONAS.</t>
  </si>
  <si>
    <t>ÁNGEL JOSÉ DIAZ AGUILAR</t>
  </si>
  <si>
    <t>OTRAS ASESORÍAS PARA LA OPERACIÓN DE PROGRAMAS: ACOMPAÑAMIENTO EN CAMPO A LOS FORMADORES EN SUS COMUNIDADES, PARA DAR SEGUIMIENTO DE SUS COMPROMISOS Y TAREAS DEL SEGUNDO ENCUENTRO DEL DIPLOMADO DE FORMACIÓN DE FORMADORES EN APICULTURA.</t>
  </si>
  <si>
    <t>MARTHA ELISA TREJO TREJO</t>
  </si>
  <si>
    <t>OTRAS ASESORÍAS PARA LA OPERACIÓN DE PROGRAMAS: APOYO PARA LA ORGANIZACIÓN Y LOGÍSTICA EN LA PARTE ADMINISTRATIVA DEL PROYECTO FORESTS 2020.</t>
  </si>
  <si>
    <t>ANDRÉS ALEJANDRO CASTRO SILLER</t>
  </si>
  <si>
    <t>OTRAS ASESORÍAS PARA LA OPERACIÓN DE PROGRAMAS: INVENTARIO DE MATERIAL EN LOS CUARTOS DE CRÍA DE LOS ABEJORROS.</t>
  </si>
  <si>
    <t>MARIA EUGENIA BURGUETTE CASTRO</t>
  </si>
  <si>
    <t>OTRAS ASESORÍAS PARA LA OPERACIÓN DE PROGRAMAS: ELABORAR SOLICITUD PARA CONTRATOS PARA EL EQUIPO QUE COLABORAN CON EL PROYECTO DE ABEJAS.</t>
  </si>
  <si>
    <t>DANIELA GALLARDO OLIMON</t>
  </si>
  <si>
    <t>ACOMPAÑAMIENTO EN CAMPO PARA ELABORACIÓN DE MATERIALES DIDÁCTICOS PARA APOYO DE TALLERES Y DIPLOMADOS COMUNITARIOS</t>
  </si>
  <si>
    <t>MIRIAM ELIZABETH GONZALEZ ORTEGA</t>
  </si>
  <si>
    <t>COORDINACION, LOGISTICA Y DESARROLLO DE EVENTOS ACADÉMICOS Y MANEJO DE PLATAFORMA CREV</t>
  </si>
  <si>
    <t>RAFAEL GARCÍA GONZÁLEZ</t>
  </si>
  <si>
    <t>SERVICIOS ESTADÍSTICOS Y GEOGRÁFICOS: VALIDACIÓN DEL MODELO DE RIESGO A LA DESFORESTACIÓN DEL ESTADO DE CHIAPAS, CON DATOS DEL MAPA ACTUALIZADO 2019.</t>
  </si>
  <si>
    <t>EDITH MONDRAGÓN VÁZQUEZ</t>
  </si>
  <si>
    <t>SERVICIOS ESTADÍSTICOS Y GEOGRÁFICOS: ACTUALIZACIÓN DEL MAPA DE COBERTURA Y USO DEL SUELO A 2019 DE ÁREAS SELECCIONADAS DEL ESTADO DE CHIAPAS</t>
  </si>
  <si>
    <t>ROBERTO DE JESÚS DOMÍNGUEZ VERA</t>
  </si>
  <si>
    <t>SERVICIOS ESTADÍSTICOS Y GEOGRÁFICOS: ELABORACIÓN DE MATERIALES ESPECIALIZADOS PARA LA DIFUSIÓN DE RESULTADOS DEL PROYECTO.</t>
  </si>
  <si>
    <t>ROSA ELENA ESCOBAR FLORES</t>
  </si>
  <si>
    <t>SERVICIOS ESTADÍSTICOS Y GEOGRÁFICOS: ACTUALIZACIÓN DEL MAPA DE VEGETACIÓN Y USO DE SUELO 2019 PARA LA REGIÓN SELVA LACANDONA UTILIZANDO EL MÉTODO DE DETECCIÓN DE CAMBIOS DESARROLLADO POR LAIGE.</t>
  </si>
  <si>
    <t>SANDRA PATRICIA CHANONA PEREZ</t>
  </si>
  <si>
    <t>SERVICIOS ESTADÍSTICOS Y GEOGRÁFICOS: ACTUALIZACIÓN DEL MAPA DE COBERTURA Y USO DE SUELOS PARA ÁREAS SELECCIONADAS DEL ESTADO DE CHIAPAS CON IMÁGENES SENTINEL</t>
  </si>
  <si>
    <t>FLORENTINA HERNÁNDEZ GALINDO</t>
  </si>
  <si>
    <t xml:space="preserve">OTRAS ASESORIAS PARA LA OPERACIÓN DE PROGRAMAS: SISTEMATIZACIÓN DE INFORMACIÓN Y DE SABERES DE LOS PARTICIPANTES DEL PROYECTO FORMACION DE FORMADORES. </t>
  </si>
  <si>
    <t>LUIS MONDRAGÓN MUÑOZ</t>
  </si>
  <si>
    <t>OTRAS ASESORÍAS PARA LA OPERACIÓN DE PROGRAMA CONTRATACIÓN DE PERSONAL ENCARGADO DE LA COORDINACIÓN DE ACCIONES EN APICULTURA SUSTENTABLE.</t>
  </si>
  <si>
    <t>MARIA TERESA PEREZ SANCHEZ</t>
  </si>
  <si>
    <t>FABIOLA DEL ROCÍO ESTRADA AGREDA</t>
  </si>
  <si>
    <t>PRESTACIÓN DE SERVICIOS POR HONORARIOS PROFESIONALES</t>
  </si>
  <si>
    <t>AURORA DEL ROSARIO BAUTISTA BALLINAS</t>
  </si>
  <si>
    <t>DANIELA ANDREA DE LA BRENA VALDES</t>
  </si>
  <si>
    <t>NANCY MARGARITA VELA PELAEZ</t>
  </si>
  <si>
    <t>SUSANA GUADALUPE CARPIO MARTINEZ</t>
  </si>
  <si>
    <t>YARENI LÓPEZ GUZMÁN</t>
  </si>
  <si>
    <t>SERGIO RUBEN GONZALEZ FLORES</t>
  </si>
  <si>
    <t>CONSULTORÍA Y DEFENSA JURÍDICA PARA EL COLEGIO DE LA FRONTERA SUR.</t>
  </si>
  <si>
    <t>LÁZARO ARROYO RODRÍGUEZ</t>
  </si>
  <si>
    <t>OTRAS ASESORÍAS PARA LA OPERACIÓN DE PROGRAMAS: PLANEACIÓN Y DESARROLLO DE TALLERES MICRO-REGIONALES.</t>
  </si>
  <si>
    <t>YLIANA DELFÍN FUENTES</t>
  </si>
  <si>
    <t>OTRAS ASESORÍAS PARA LA OPERACIÓN DE PROGRAMAS: COORDINACIÓN DE LAS ACTIVIDADES DEL EQUIPO OPERATIVO CHANUL-POM JUNTO CON EL RESPONSABLE DEL PROYECTO DR. REMY VANDAME.</t>
  </si>
  <si>
    <t>BEATRIZ TOLEDO NÚÑEZ</t>
  </si>
  <si>
    <t>OTRAS ASESORÍAS PARA LA OPERACIÓN DE PROGRAMAS: ANÁLISIS DE COLOR Y HUMEDAD PARA 80 MUESTRAS DE MIEL.</t>
  </si>
  <si>
    <t>MARIA ELENA GÓMEZ MOLINA</t>
  </si>
  <si>
    <t>OTRAS ASESORÍAS PARA LA OPERACIÓN DE PROGRAMAS: COORDINACION OPERATIVA Y LOGISTICA PARA EL PROYECTO FORMACIÓN DE FORMADORES EN APICULTURA EN LA PENÍNSULA DE YUCATÁN, CHIAPAS Y OAXACA.</t>
  </si>
  <si>
    <t>RENATA GONZÁLEZ CADENAS</t>
  </si>
  <si>
    <t>OTRAS ASESORÍAS PARA LA OPERACIÓN DE PROGRAMAS: ANÁLISIS SENSORIAL DE  100 MUESTRAS DE MIEL DE APIS.</t>
  </si>
  <si>
    <t>LAURA ITZEL RAMIREZ RAMOS</t>
  </si>
  <si>
    <t>ORGANIZACIÓN Y COORDINACIÓN DE PARTE COMPLEMENTARIA DE LA PRIMERA OLA DE TRABAJO DE CAMPO PARA LA INVESTIGACIÓN EVALUATIVA DE LA PERTINENCIA CULTURAL DEL ENFOQUE DE GRADUACIÓN EN MÉXICO: CHIAPAS Y YUCATÁN.</t>
  </si>
  <si>
    <t>BARBARA CAROLINA LINARES BRAVO</t>
  </si>
  <si>
    <t>IMPLEMENTACIÓN DE LA INVESTIGACIÓN EVALUATIVA DE LA PERTINENCIA CULTURAL DEL ENFOQUE DE GRADUACIÓN EN MÉXICO: CHIAPAS Y YUCATÁN.</t>
  </si>
  <si>
    <t>CONTROL DE RADIACIONES E INGENIERIA, S.A. DE C.V.</t>
  </si>
  <si>
    <t>INFORME ANUAL CROMATOGRAFOS DE GASES CON NI-63 ASISTENCIA TÉCNICA, ELABORACIÓN DE DOCUMENTOS Y TRÁMITES NECESARIOS PARA PRESETAR INFORME ANUAL DE ACTIVIDADES DE PROTECCIÓN RADIOLÓGICA EN EL USO DE CROMATÓGRAFOS DE GASES CON NI63</t>
  </si>
  <si>
    <t>INSTALACIÓN DE DUCTO PARA CAMPAÑA DE EXTRACCIÓN CON BASE DE FIERRO PARA MOTOR DE EXTRACTOR.</t>
  </si>
  <si>
    <t>ESTAFETA MEXICANA S.A. DE C.V.</t>
  </si>
  <si>
    <t>COMPRA DE GUIAS NACIONALES DE 1  Y 3 KG SOLICITADAS POR POSGRADO UNIDAD</t>
  </si>
  <si>
    <t>COMPRA DE GUIAS NACIONALES DE 1 KG SOLICITADO POR SERVICIOS GENERALES UNIDAD</t>
  </si>
  <si>
    <t>DF OPERADORA EN CONSTRUCCIONES Y MATERIALES DEL SUR  S.A. DE C.V.</t>
  </si>
  <si>
    <t>SERVICIOS CONSISTENTES EN DESPLOME DE UN ARBOL FRENTE A EL EDIFICIO A EL CUAL SE ENCUENTRA A PUNTO DE COLAPSAR YA QUE PRESENTA SEVERO DESLAVE EN LA PARTE BAJA Y UNA INCLINACIÓN MUY DESMESURADA SOBRE EL LADO IZQUIERDO PONIENDO EN RIESGO LA INTEGRIDAD FÍSICA DEL PERSONAL ASÍ COMO EL TEJADO DEL EDIFICIO A Y EL CONDUCTOR DE FIBRA OPTICA QUE PASA A UN COSTADO DE LA INCLINACIÓN DEL MENCIONADO.</t>
  </si>
  <si>
    <t>SERVICIO TELEFONICO CONVENCIONAL CORRESPONDIENTE AL MES DE ABRIL</t>
  </si>
  <si>
    <t xml:space="preserve">SISTEMA DE AGUA POTABLE Y ALCANTARILLADO MUNICIPAL </t>
  </si>
  <si>
    <t>SERVICIOS DE AGUA POTABLE Y ALCANTARILLADO CORRESPONDIENTE AL MES DE FEBRERO</t>
  </si>
  <si>
    <t>COMPRA DE MATERIALES DE OFICINA</t>
  </si>
  <si>
    <t>COMPRA DE ALCOHOL DE 96° DE  1LT, 500, 250, 110 MILILITROS</t>
  </si>
  <si>
    <t>DOT LIB INFORMATION LLC</t>
  </si>
  <si>
    <t>SUSCRIPCIÓN ELECTRONICA, BASE DATOS ELECTRÓNICA GLOBAL PLANT DE JSTOR</t>
  </si>
  <si>
    <t>PHILIPPE HENRI SAGOT</t>
  </si>
  <si>
    <t>CONTRATACIÓN DE SERVICIOS PARA REALIZAR LAS SIGUIENTES ACTIVIDADES:  MANTENIMIENTO DE LA COLECCIÓN DE ABEJAS, REVISIÓN TRIMESTRAL DE TODAS LAS CAJAS DE ABEJAS PARA ASEGURAR LA AUSENCIA DE INSECTOS DEPREDADORES, ESTA ACTIVIDAD SERÁ 4 VECES POR AÑO.</t>
  </si>
  <si>
    <t>SERVICIO DE AGUA PORTABLE, DRENAJE Y ALCANTARILLADO CORRESPONDIENTE AL MES DE MARZO</t>
  </si>
  <si>
    <t>SERVICIO DE AGUA PORTABLE, DRENAJE Y ALCANTARILLADO CORRESPONDIENTE AL MES DE ABRIL</t>
  </si>
  <si>
    <t>TELEFONOS DE MEXICO, S. A. B. DE C.V.</t>
  </si>
  <si>
    <t>SERVICIO TELEFONICO CONVENCIONAL CORRESPONDIENTE AL MES DE MAYO</t>
  </si>
  <si>
    <t>CAMARA NACIONAL DE LA INDUSTRIA EDITORIAL MEXICANA</t>
  </si>
  <si>
    <t>SERVICIOS CAPACITACION A SERVIDORES PUBLICOS DEL AREA DE FOMENTO EDITORIAL</t>
  </si>
  <si>
    <t>CADGRAFICS, S.A .DE C.V.</t>
  </si>
  <si>
    <t>LICENCIAS DE ADOBE PARA EL AREA DE UTIC</t>
  </si>
  <si>
    <t>AMELIA HERNANDEZ UGALDE</t>
  </si>
  <si>
    <t>IMPRESION Y ELABORACION DEL LIBRO AFECTIBILIDAD AMBIENTAL, SENSIBILIDAD, EMPATIA, ESTETICAS DEL HABITAT.</t>
  </si>
  <si>
    <t>JULIO RUBEN ROLDAN ESTRADA</t>
  </si>
  <si>
    <t>CORRECCION DE ESTILO DE LIBRO POR PUBLICARSE</t>
  </si>
  <si>
    <t>MARISA ORDAZ VELAZQUEZ</t>
  </si>
  <si>
    <t xml:space="preserve">SERVICIOS RELACIONADOS CON TRADAUCCIONES DE ARTICULOS CIENTIFICOS </t>
  </si>
  <si>
    <t>DAVID CULEBRO TREJO</t>
  </si>
  <si>
    <t>REPARACION DE EQUIPOS MENORES DE LABORATORIO DE LA UNIDAD SAN CRISTOBAL DE LAS CASAS</t>
  </si>
  <si>
    <t>CARLOS ALBERTO DE LOS SANTOS ALBORES</t>
  </si>
  <si>
    <t>MANTENIMIENTO Y CONSERVACION DE VEHICULO AMAROK 2015 DEL AREA DE CONSERVACION DE LA BIODIVERSIDAD</t>
  </si>
  <si>
    <t>IMPRESION Y ELABORACION DE 460 EJEMPLARES DE LIBROS EMPASTADOS .</t>
  </si>
  <si>
    <t>SERVICIOS CAPACITACION A SERVIDORES PUBLICOS DEL AREA DE FOMENTO EDITORIAL EN TEMAS DE INFOGRAFIAS PARA TODOS</t>
  </si>
  <si>
    <t>EDITORIAL FRAY BARTOLOME DE LAS CASAS, A.C.</t>
  </si>
  <si>
    <t>IMPRESIÓN DE NUMEROS 69,70 Y 71 DE LA REVISTA ECOFRONTERAS</t>
  </si>
  <si>
    <t>INFOED INTERNATIONAL INC.</t>
  </si>
  <si>
    <t>ADQUISICIÓN DE BASE DE DATOS DE FUENTES DE FINANCIAMIENTOS INTERNACIONALES. INICIO 1 DE MAYO DE 2020 FINALIZA 31 DE DICIEMBRE DE 2020.</t>
  </si>
  <si>
    <t>COMPRA DE MATERIALES Y REACTIVOS PARA LABORATORIO</t>
  </si>
  <si>
    <t>YOLANDA GUADALUPE MÉNDEZ  MIJANGOS</t>
  </si>
  <si>
    <t>OTRAS ASESORIAS PARA LA OPERACION D PROGRAMAS</t>
  </si>
  <si>
    <t>DANIEL MARTIN PEREZ PEREZ</t>
  </si>
  <si>
    <t xml:space="preserve">ADQUISICIÓN  DE TONER PARA IMPRESIÓN </t>
  </si>
  <si>
    <t>DIAGNOSTICO Y EQUIPOS PARA LABORATORIO S.A DE C.V</t>
  </si>
  <si>
    <t>ADQUISICIÓN DE ESTERICIDE QX DESINFECTANTE SOLUCION Y CUBREBOCAS</t>
  </si>
  <si>
    <t>PINTURAS Y LACAS DEL SUCHIATE S.A DE C.</t>
  </si>
  <si>
    <t>ADQUISICIÓN DE CUBREBOCAS NI05H Y RESPIRADOR N95</t>
  </si>
  <si>
    <t>UNIPARTS S.A. DE C.V.</t>
  </si>
  <si>
    <t>ADQUISICIÓN DE OLIGONUCLEOTIDOS PARA LABORATORIO</t>
  </si>
  <si>
    <t>COMITE DE AGUA POTABLE Y ALCANTARILLADO</t>
  </si>
  <si>
    <t>SERVICIO DE AGUA POTABLE Y ALCANTARILLADO DE LA UNIDAD TAPACHULA. MES DE ABRIL</t>
  </si>
  <si>
    <t>ENVIO DE DOCUMENTOS DE LOS PROYECTOS</t>
  </si>
  <si>
    <t>SERVICIO TELEFÓNICO DE LA UNIDAD TAPACHULA</t>
  </si>
  <si>
    <t>ADQUISICIÓN DE AGAR BACTERIOLOGICO 450G MCD</t>
  </si>
  <si>
    <t>ADQUISICIÓN DE ALCOHOL ETILICO 96% 19 LITROS HYCEL</t>
  </si>
  <si>
    <t>SOCIETY OF SOUTHWESTERN ENTOMOLOGISTS</t>
  </si>
  <si>
    <t>PUBLICATION OF PAPER 3108 "EFFECT OF DIET IN THE BIOLOGICAL CYCLE AND COMPONENTS" IN THE MARCH ISSUE SW ENTOMOLOGIST.</t>
  </si>
  <si>
    <t>PAGO DE SERVICIO DE AGUA POTABLE. CORRESPONDIENTE AL MES DE MAYO</t>
  </si>
  <si>
    <t>MACMILLAN KEITH</t>
  </si>
  <si>
    <t>SERVICIO DE TRADUCCION DE UN TEXTO CIENTIFICO ESPAÑOL A INGLES.</t>
  </si>
  <si>
    <t>ENVíO DE MENSAJERíA A LA CIUDAD DE SAN CRISTóBAL DE LAS CASAS, CHIS.</t>
  </si>
  <si>
    <t>MANTENIMIENTO PREVENTIVO Y CORRECTIVO A EQUIPOS DE AIRE ACONDICIONADO DE LA UNIDAD TAPACHULA</t>
  </si>
  <si>
    <t>MANTENIMIENTO PREVENTIVO Y CORRECTIVO A LOS VEHÍCULOS OFICIALES</t>
  </si>
  <si>
    <t>PRODUCTOS Y EQUIPOS BIOTECNOLOGICOS, S.A. DE C.V.</t>
  </si>
  <si>
    <t>ADQUISICIÓN DE E-8DODECENYL ACETATE CAS NUMBER 38363-29-01G CLAVE P3070-98-1G. GASTOS DE ENVíO INCLUIDOS.</t>
  </si>
  <si>
    <t>BIOADVANCED SYSTEMS SA DE CV</t>
  </si>
  <si>
    <t>ADQUISICIÓN DE NA CLEAN &amp; CONCENTRATOR-5 (200 PREPS) W / ZYMO-SPIN I COLUMNS (UNCAPPED).  Y ZYMOCLEAN GEL DNA  RECOVERY KIT
MARCA ZYMO RESEARCH</t>
  </si>
  <si>
    <t>SERVICIO POSTAL DE LA ADMINISTRACION</t>
  </si>
  <si>
    <t>SERVICIO DE TRADUCCION Y REVISIÓN DE UN ARTICULO CIENTIFICO Y UN TEXTO CIENTIFICO ESPAÑOL A INGLES.</t>
  </si>
  <si>
    <t>SERVICIO DE PAGO DE TELEFONIA DEL PERIODO MAYO A JUNIO 2020.</t>
  </si>
  <si>
    <t>SERVICIO POR CAMBIO DE BALERO DELANTERO, DEL VEHÍCULO FORD RANGER, MODELO 2004, PLACAS DB-5140-A (CX-03076).</t>
  </si>
  <si>
    <t>ADQUISICIÓN DE GUIAS DE ESTAFETA.</t>
  </si>
  <si>
    <t>OFFICE DEPOT DE MEXICO, S.A. DE C.V.</t>
  </si>
  <si>
    <t>SUMINISTRO DE MATERIAL DE PAPELERÍA BÁSICA SOLICITADAS POR LAS ÁREAS DE CORDINACION DE UNIDAD, VINCULACION, POSGRADO Y ADMÓN DE EL COLEGIO DE LA FRONTERA SUR UNIDAD VILLAHERMOSA</t>
  </si>
  <si>
    <t>SERVICIO TELEFONICO CONVENCIONAL DEL MES DE  ABRIL</t>
  </si>
  <si>
    <t>VIRGINIA DEL CARMEN DIAZ PEREZ</t>
  </si>
  <si>
    <t xml:space="preserve">OTROS MATERIALES Y ART. D CONSTRUC Y REPARAC. PINTURA, LIJAS DE  AGUA  ESMERILES THINER BROCHAS PRIMARIOS  Y CARDAS CON RESANADOR INCLUYENDO  CURADO Y RESANE A  32  PUERTAS D E  OFICINAS  LABORATORIOS DE  FACULTAD  UNO, BIBLIOTECA  Y  SALUD </t>
  </si>
  <si>
    <t xml:space="preserve">MATERIALES Y UTILES DE IMPRESION Y REPRODUC. TONERS  Y  TINTAS  PARA IMPRESORAS  INSTITUCIONALES   SOLICITADOS  PARA  LAS  ÁREAS  DE  PESQUERIAS, COORDINACIÓN  DE  UNIDAD Y  ADMON </t>
  </si>
  <si>
    <t>SARA MARTINEZ ALVAREZ</t>
  </si>
  <si>
    <t>MANTO DE MOB. Y EQUIPO DE ADMINISTRACION. SERVICIO  MANTTO  Y RECARGA DE EXTINTORES  DE  DIFERENTES  CAPACIDADES  PARA  SU  USO  EN LAS  INSTALACIONES  DE E COSUR  VHSA INCLYE  CAMBIO  DE  MANOMETROS, MANGUERAS, BOQUILLAS Y VÁSTAGOS</t>
  </si>
  <si>
    <t>NALLELY SANCHEZ ROMERO</t>
  </si>
  <si>
    <t xml:space="preserve">MANTE Y CONSERVACION DE MAQUINARIA Y EQUIPO. MANTENIMIENTO A 3 MOLINOS  1 ELECTRICO Y 2 A COMBUSTION CONSISTENTE  EN :  CAMBIO DE  ACEITE , BUJIAS, FILTRO DE  AIRE, PINTURA  PRIMARIO Y  COLOR  VERDE, LIMPIEZA  DE  TANQUE DE  COMBUSTIBLE, CARBURADOR, LUBRICACION  EN PARTES MECANICAS MOVILES, SUMINISTRO  Y CAMBIO  DE BANDAS DE  TRANSMISION SOLICITADO  POR  AREA  DE  BIOFERTILIZANTES </t>
  </si>
  <si>
    <t>JEPS MATERIALES S.A. DE C.V.</t>
  </si>
  <si>
    <t xml:space="preserve">MANTENIMIENTO Y CONSERVACION DE INMUEBLES. MANTENIMIENTO A BODEGA PARA  SU  USO  COMO  ARCHIVO CONSISTENTE  EN RESANE  DE  MUROS  EN MAL  ESTADO , REPARACION  DE  CELOSIA MANTENIMIENTO A  PUERTA  DE ACCESO , CAMBIO DE LAMINA  Y MANTENIMIENTO A ESTRUCTURA  METALICA CON  PINTURA </t>
  </si>
  <si>
    <t>PROVEEDORA DE SERVICIOS Y MANTENIMIENTOS GURI S.A. DE C.V.</t>
  </si>
  <si>
    <t>SERVICIOS INTEGRALES. SERVICIO  COMPLETO A LINEAS DE PASILLO, ANDADORES Y ESTACIONAMIENTO DE  ECOSUR, INCLUYE LIMPIEZA  Y APLICACIÓN  DE  PINTURA  A DOS  MANOS</t>
  </si>
  <si>
    <t>SERVICIO POSTAL. GUIAS  DE MENSAJERIA  DE  1, 2 Y  5 KG  NACIONALES  SOLICITADAS  POR  LAS  ÁREAS  DE COORDINACIÓN  DE UNIDAD, POSGRADO, PESQUERIAS, SALUD  Y ADMON</t>
  </si>
  <si>
    <t>ARSENIO URBINA ELIZONDO</t>
  </si>
  <si>
    <t>IMPRESION Y ELABORACION D MATERIAL INFORMATIVO.  IMPRESIÓN Y COOCACION DE 3 VINILES  MICROPERFORADO CON  INSTALACION EN  CRSITAL, SOLICITADOS  POR LA COORDINACIÓN DE  UNIDAD  : 1 DE 72 X 194 CMS  Y 2 DE 84 X 196 CMS</t>
  </si>
  <si>
    <t>MACROGEN INC.</t>
  </si>
  <si>
    <t>ESTUDIOS E INVESTIGACIONES.SERVICIO AVANZADO  DE SECUENCIA DE  ADN POR  METODO  SANGER  REALIZADO  PARA  PROYECTO  DE TESIS  DEL  ÁREA  DE GENETICA</t>
  </si>
  <si>
    <t>HERNANDEZ SOLIS JORGE</t>
  </si>
  <si>
    <t>MANTENIMIENTO PREVENTIVO Y CORRECTIVO DE LAS PLANTAS DE EMERGENCIA EN ECOSUR UNIDAD VILLAHERMOSA, CONSISTENTES EN:SERVICIO DE CAMBIO DE ACEITE A MOTOR DIESEL,CAMBIO DE FILTRO DE ACEITE,CAMBIO DE FILTROS DE COMBUSTIBLE,FILTRO DE AIRE, APLICACIoN DE DESINCRUSTANTE AL RADIADOR,APLICACIoN DE ANTICONGELANTE AL RADIADOR,CAMBIO FILTRO DE AGUA,CAMBIO DE MANGUERAS DE AGUA DE PRECALENTADOR Y ABRAZADERAS.AJUSTE Y CALIBRACION AL TERMOSTATO DE RECALENTADOR, LAVADO A PRESION CON DESENGRASANTE A MOTOR DIESEL Y CONJUNTO INSONORO. LAVADO Y SOPLETEADO A PRESION CON SOLVENTE DIELECTRICO Y APLICACIoN DE BARNIZ AISLANTE A GENERADOR DE CORRIENTE;REAPRIETE DE TERMINALES ELECTRICAS DE SALIDA DE VOLTAJE DEL GENERADOR. REVISION Y LIMPIEZA DE REGULADOR DE VOLTAJE ELECTRONICO, REAPRIETE DE TERMINALES A INTERRUPTOR DE EMERGENCIA DEL GENERADOR. REAPRIETE DE TERMINALES ELECTRICAS DE CONTROL, LAVADO Y SOPLETEADO A PRESION CON SOLVENTE DIELECTRICO A TABLERO DE TRANSFERENCIA, CARGADOR DE BATERIAS, REAPRIETE DE TERMINALES ELECTRICAS DE FUERZA EN TRANSFERENCIA TRIFASICA, DOBLE TIRO. SUMINISTRO E INSTALACION DE BATERIA MARCA LTH 12 VOLTS C.D. 27 PLACAS. SERVICIO DE CAMBIO DE ACEITE A MOTOR DIESEL,CAMBIO DE FILTRO DE ACEITE, CAMBIO DE FILTROS DE COMBUSTIBLE,FILTRO DE AIRE, APLICACIoN DE DESINCRUSTANTE AL RADIADOR,APLICACION DE ANTICONGELANTE AL RADIADOR,CAMBIO FILTRO DE AGUA,CAMBIO DE MANGUERAS DE AGUA DE PRECALENTADOR Y ABRAZADERAS.AJUSTE Y CALIBRACION AL TERMOSTATO DE PRECALENTADOR,LAVADO A PRESION CON DESENGRASANTE A MOTOR DIESEL Y CONJUNTO INSONORO. LAVADO Y SOPLETEADO A PRESION CON SOLVENTE DIELECTRICO Y APLICACION DE BARNIZ AISLANTE A GENERADOR DE CORRIENTE; REAPRIETE DE TERMINALES ELECTRICAS DE SALIDA DE VOLTAJE DEL GENERADOR. REVISION Y LIMPIEZA DE REGULADOR DE VOLTAJE ELECTRONICO, REAPRIETE DE TERMINALES A INTERRUPTOR DE EMERGENCIA DEL GENERADOR. REAPRIETE DE TERMINALES ELECTRICAS DE CONTROL, LAVADO Y SOPLETEADO A PRESION CON SOLVENTE DIELECTRICO A TABLERO DE TRANSFERENCIA, CARGADOR DE BATERIAS, REAPRIETE DE TERMINALES ELECTRICAS DE FUERZA EN TRANSFERENCIA DE TRES POLOS, DOBLE TIRO, MARCA ASCO</t>
  </si>
  <si>
    <t>MATERIAL ELECTRICO Y ELECTRONICO. NO BREAK UPS KOBLENZ 720 VA 360 WATTS CON REGULADOR INTEGRADO PARA SU REEMPLAZO EN EL SITE  DE  INFORMATICA  UBICADO EN LA  ADMON YA QUE EL 21 DE MAYO  PRESENTO FALLAS GENERANDO LA SUSPENSION DE SERVICIO DE INTERNET</t>
  </si>
  <si>
    <t>SERVICIO DE AGUA. SUMINISTRO DE  AGUA CON 30 GARRAFONES  DE  AGUA PARA  CONSUMO  EN ECOSUR VHSA</t>
  </si>
  <si>
    <t xml:space="preserve">ARRENDAMIENTO DE EQUIPO Y BIENES INFORMATICOS. 1 EQUIPO DE FOTOCOCOPIADO PARA LOS  MESES  DE MAYO, JUNIO Y JULIO PARA  USO DEL PERSONAL DE INVESTIGACION, TECNICO, ESTUDIANTES Y ADMON EN ECOSUR VHSA. </t>
  </si>
  <si>
    <t>COLEGIO MEXICANO DE INGENIEROS BIOQUIMICOS AC</t>
  </si>
  <si>
    <t>PUBLICACION DE  ARTICULO "PHARMACOLOGICAL POTENTIAL OF MATALI LEAF EXTRACTS" SOLICITADO POR  DRA. XARIS CHINO</t>
  </si>
  <si>
    <t>SERVICIO TELEFONICO CONVENCIONAL CORRESPONDIENTE  AL MES DE JUNIO</t>
  </si>
  <si>
    <t>INDUSTRIAL MONSARA, S.A DE C.V.</t>
  </si>
  <si>
    <t xml:space="preserve">MATERIALES COMPLEMENTARIOS CINTAS  REFLEJANTES DE SEGURIDAD, CINTA DE  ADVERTENCIA  DELIMITADORA Y ALAMBRE  LISO A  UTILIZARSE  EN IDENTIFICACION DE  ESPACIOS  CONCURRIDOS  EN LA  UNIDAD Y CONTROL DE  ENTRADA Y SALIDA PARA  ACATAR  INDICACIONES  DE LA NUEVA  NORMALIDAD PARA  UN REGRESO SEGURO A LAS  INSTALACIONES </t>
  </si>
  <si>
    <t>GRUPO COMSURLAB, S.A. DE C.V.</t>
  </si>
  <si>
    <t>MATERIALES, ACCESORIOS Y SUMINIS. DE LABORAT. GUANTES DE NITRILO PARA MANIPULAR REACTIVOS  EN EL LABORATORIO DE  ECOFISIOLOGIA  SOLICITADOS POR EL DR. CACH</t>
  </si>
  <si>
    <t>GUSTAVO JAVIER SIBAJA</t>
  </si>
  <si>
    <t>MATERIAL DE LABORATORIO PARA DETERMINACION DE METALES  PESADOS EN MUESTRAS DE  PECES ACIDO PERCLORICO GRADO REACTIVO,  ALIZARIN RED Y ﻿VIAL DE VIDRIO CLARO DE 24 ML SOLICITADOS POR  EL DR. MENDOZA</t>
  </si>
  <si>
    <t>PAUL CHARLES KERSEY JOHNSON</t>
  </si>
  <si>
    <t>SERVICIOS RELACIONADOS CON TRADAUCCIONES. TRADUCCION DE  ARTICULO CIENTIFICO PARA PUBLICACIN EN REVISTA  CIENTIFICA  SOLICITADO  POR LA  DRA. DORA  RAMOS</t>
  </si>
  <si>
    <t>COMISION DE AGUA POTABLE Y ALCANTARILLADO DEL EDO. DE Q. ROO</t>
  </si>
  <si>
    <t>SERVICIO DE AGUA</t>
  </si>
  <si>
    <t>OSVALDO ZARATE ESPINOSA</t>
  </si>
  <si>
    <t>ULINE SHIPPING SUPPLIES S DE RL DE CV</t>
  </si>
  <si>
    <t>MARIO TORRES LLANES</t>
  </si>
  <si>
    <t>MARIANA AGUILAR QUINTANA</t>
  </si>
  <si>
    <t>ESTAFETA MEXICANA, S.A. DE C.V.</t>
  </si>
  <si>
    <t>SERVICIO POSTAL</t>
  </si>
  <si>
    <t>RADIOMOVIL DIPSA, S.A. DE C.V.</t>
  </si>
  <si>
    <t>JOSE MANUEL CHUC BRAVO</t>
  </si>
  <si>
    <t>DR. J.C. VON VAUPEL KLEIN</t>
  </si>
  <si>
    <t>IMPRESION Y ELABORACION D MATERIAL INFORMATIV</t>
  </si>
  <si>
    <t>PUBLIC LIBRARY OF SCIENCE</t>
  </si>
  <si>
    <t>DOLORES GUADALUPE GONZALEZ LEÓN</t>
  </si>
  <si>
    <t>SERVICIOS CAPACITACION A SERVIDORES PUBLICOS</t>
  </si>
  <si>
    <t>MARIA LORAINE MATIAS PALAFOX</t>
  </si>
  <si>
    <t>METOCEAN TELEMATICS LIMITED</t>
  </si>
  <si>
    <t>SERV CONDUC. SE¥ALES ANALOGICAS Y DIGITALES</t>
  </si>
  <si>
    <t>JOSE ALFREDO DZIB CARRILLO</t>
  </si>
  <si>
    <t>MANTE Y CONSERVACION DE MAQUINARIA Y EQUIPO</t>
  </si>
  <si>
    <t>MONICA URSULA SUSANA HERZIG ZURCHER</t>
  </si>
  <si>
    <t>SERVICIOS RELACIONADOS CON TRADAUCCIONES</t>
  </si>
  <si>
    <t>OFFICE DEPOT DE MEXICO, SA DE CV.</t>
  </si>
  <si>
    <t>COMPRA DE PAPELERIA</t>
  </si>
  <si>
    <t>COMERCIALIZADORA SISTEMAS STONE, S.A DE C.V.</t>
  </si>
  <si>
    <t>COMPRA DE TONER</t>
  </si>
  <si>
    <t>SOCIEDAD MEXICANA PARA LA DIVULGACION DE LA CIENCIA Y LA TEC</t>
  </si>
  <si>
    <t>PAGO DE INSCRIPCION AL CURSO EN LINEA "BASES CONCEPTUALES Y PRACTICAS PARA LA COMUNICACIÓN PÚBLICA DE LA CIENCIA.</t>
  </si>
  <si>
    <t>CAN MEDINA CARLOS FERNANDO</t>
  </si>
  <si>
    <t>SERVICIO CORRECTIVO UNIDAD A/A 24,000 BTU MIRAGE EN AREA DE INFORMATICA.</t>
  </si>
  <si>
    <t>SERVICIO CORRECTIVO DE LAS INSTALACIONES ELÉCTRICAS EN EL EDIFICIO D. PARA LA REALIZACIÓN DE LOS
TRABAJOS DE UBICACIÓN DE FALLA ELÉCTRICA EN EL EDIFICIO. INCLUYE DESTAPADO DE REGISTROS ELÉCTRICOS
Y SELLADO DE DUCTOS EN CADA UNA DE SUS SALIDAS DE CABLEADO, ASÍ COMO POSTERIOR SELLADO DE TAPAS
CON CONCRETO EN ORILLAS PARA EVITAR LA ENTRADA DE ROEDORES.</t>
  </si>
  <si>
    <t>INSTITUTO DE ECOLOGIA A.C.</t>
  </si>
  <si>
    <t>CURSO EN LINEA :
MODELADO DE OCUPACIÓN, ABUNDANCIA Y DENSIDAD: ENFOQUE FRECUENTISTA Y BAYESIANO EN R:
* COORDINADORES: SALVADOR MANDUJANO RODRÍGUEZ Y BIBIANA GÓMEZ VALENCIA
* MODALIDAD EN LÍNEA DEL 6 DE JULIO AL 14 AGOSTO 2020 (EXCEPTO VACACIONES DEL 20 AL 31 DE JULIO)
* HORARIO DE 09:00 A 13:00 H (HORARIO DE CIUDAD DE MÉXICO) (80 HORAS EN TOTAL)
* INSTITUTO DE ECOLOGÍA A.C., XALAPA, VERACRUZ, MÉXICO</t>
  </si>
  <si>
    <t>CURSO EN LINEA: EL POTENCIAL DE LA INFOGRAFÍA. TRANSMISIÓN EN LÍNEA
PARTICIPANTES AL CURSO: MARÍA MAGDALENA JIMÉNEZ RAMÍREZ, CARMEN OLIVIA ROSAS CORREA
* PRIMER MÓDULO: 26, 27 DE MAYO, 2 Y 3 DE JUNIO
* HORARIO: DE 12:00 A 14:00 HORAS
* DURACIÓN: 8 HORAS
* FECHA LÍMITE DE INSCRIPCIÓN: 21 DE MAYO, 2020
* SEGUNDO MÓDULO: 1, 2, 8 Y 9 DE JULIO
* HORARIO: DE 12:00 A 14:00 HORAS
* DURACIÓN 8 HORAS
* FECHA LÍMITE DE INSCRIPCIÓN: JUEVES 25 DE JUNIO, 2020
* TERCER MÓDULO: 11, 12, 18 Y 19 DE AGOSTO
* HORARIO: DE 12:00 A 14:00 HORAS
* DURACIÓN 8 HORAS
* FECHA LÍMITE DE INSCRIPCIÓN: JUEVES 6 DE AGOSTO, 2020</t>
  </si>
  <si>
    <t>TRADUCCIÓN, EDICIÓN, FORMACIÓN, DISEÑO Y PUBLICACIÓN DEL ARTICULO JARDÍN BOTÁNICO Y ARBORETUM: ESTRATEGIAS DE CONSERVACIÓN FORESTAL EN PAISAJES ANTROPIZADOS DEL TRÓPICO HÚMEDO MEXICANO” ID 724 OJS, EXP. 10/20 EN LA REVISTA MEXICANA DE CIENCIAS FORESTALES</t>
  </si>
  <si>
    <t>SISTEMAS DE INFORMACION GEOGRAFICA S.A. DE C.V.</t>
  </si>
  <si>
    <t>SUMINISTRO DEL SOFTWARE LICENCIAMIENTO ACADÉMICO ESRI</t>
  </si>
  <si>
    <t>VALES DE DESPENSA CORRESPONDIENTE AL MES DE ABRIL DE 2020, PARA EL PERSONAL DE NÓMINA DE ECOSUR.</t>
  </si>
  <si>
    <t>INSTITUTO TECNOLÓGICO Y DE ESTUDIOS SUPERIORES DE MONTERREY</t>
  </si>
  <si>
    <t>SERV CONDUC. SEÑALES ANALOGICAS Y DIGITALES</t>
  </si>
  <si>
    <t>MARCO ANTONIO GIRON SANTIZ</t>
  </si>
  <si>
    <t>MATERIAL DE APOYO INFORMATIVO</t>
  </si>
  <si>
    <t>MONICA ILIANA BRAUN GUILLEN</t>
  </si>
  <si>
    <t>PROQUEST LATAM S. DE R.L. DE C.V.</t>
  </si>
  <si>
    <t>SERVICIO DE MANTENIMIENTO DEL ALEPH</t>
  </si>
  <si>
    <t>TERSUM A´RES S.A.P.I. DE C.V.</t>
  </si>
  <si>
    <t>GRUPO COMERCIAL NATDE MÉXICO. SA DE CV</t>
  </si>
  <si>
    <t>PAPELERIA LOS AMATES S.A. DE C.V.</t>
  </si>
  <si>
    <t>SERVICIO ADMINISTRADO DE EQUIPOS DE FOTOCOPIADO E IMPRESIÓN</t>
  </si>
  <si>
    <t>CAMARA NACIONAL DE  LA INDUSTRIA EDITORIAL MEXICANA</t>
  </si>
  <si>
    <t>ESTAFETA MEXICANA, S. A. DE C. V.</t>
  </si>
  <si>
    <t>ANGEL JOSE DIAZ AGUILAR</t>
  </si>
  <si>
    <t>BRINDAR ACOMPAÑAMIENTO EN CAMPO A LOS ASISTENTES DE LOS ENCUENTROS DEL DIPLOMADO DE FORMACION DE FORMADORES EN APICULTURA, EN LA EJECUCION DE COMPROMISOS Y TAREAS EN SUS  LUGARES DE ORIGEN (MUNICIPIOS DE CHIAPAS)</t>
  </si>
  <si>
    <t>MANUEL DE JESUS ORTEGA MARTÍNEZ</t>
  </si>
  <si>
    <t>APOYO PARA EL REGISTRO DE GASTOS EN FORMATOS DE EXCEL DE LOS PROYECTOS QUE REQUIEREN UN INFORME FINANCIERO DE LAS LINEAS DE INVESTIGACIÓN, ESCANEADO Y FOTOCOPIADO DE COMPROBANTES DE RESPALDO.</t>
  </si>
  <si>
    <t>JAIME GONZALEZ TOLENTINO</t>
  </si>
  <si>
    <t>PLANIFICAR, PROGRAMAR Y REALIZAR VISITAS DE ACOMPAÑAMIENTO A LOS ASISTENTES DEL DIPLOMADO DE FORMACION DE FORMADORES EN APICULTIRA, EN LA EJECUCION DE COMPROMISOS Y TAREAS EN SUS LUGARES DE ORIGEN EN LA PENINSULA DE YUCATAN.</t>
  </si>
  <si>
    <t>OCTAVIO ARQUIMEDES ROBLEDO QUIÑONES</t>
  </si>
  <si>
    <t xml:space="preserve">CONSULTORIA EN CO-DISEÑO Y DESARROLLO DE DIPLOMADOS EN APICULTURA Y FACILITACIÓN COMUNITARIA PARA CHIAPAS /OAXACA Y PENINSULA, FACILITACIÓN DE TEMAS APÍCOLAS: BIOLOGÍA DE LAS ABEJAS, DIVISIÓN DE COLMENAS, CRÍAS DE REYNASAPIS MELLIFERAM GENÉTICA LOCAL DE ABEJAS. </t>
  </si>
  <si>
    <t>HAYDEE LORENA CERVANTES REYES</t>
  </si>
  <si>
    <t>REVISION Y CORRECCION ORTOGRAFICA DE ARTICULOS SOMETIDOS EN LA REVISTA SOCIEDAD Y AMBIEINTE.</t>
  </si>
  <si>
    <t>SISTEMA DE AGUA POTABLE Y ALCANTARILLADO MUNICIPAL CORRESPONDIENTE AL MES DE MAYO.</t>
  </si>
  <si>
    <t>ALEJANDRO ANTONIO BERMUDEZ GUTIERREZ</t>
  </si>
  <si>
    <t>SUMINISTRO Y COLOCACIÓN DE IMPERMEABILIZACIÓN EN AZOTEA, EN PERIMETRO DE DOMO PVC TRANSPARENTE EDIFICIO D</t>
  </si>
  <si>
    <t>PAGO DEL SERVICIO TELEFONICO CORRESPONDIENTE AL MES DE JUNIO Y JULIO</t>
  </si>
  <si>
    <t>SOFIA CARBALLO ESPINOSA</t>
  </si>
  <si>
    <t>ELABORACIÓN DE LIBRO ELECTRÓNICO PARA SU DISTRIBUCIÓN/ LECTURA EN DISPOSITIVOS Y APLICACIONES E-READER.</t>
  </si>
  <si>
    <t>ALTA TECNOLOGÍA EN CONSTRUCCIONES S.A. DE C.V.</t>
  </si>
  <si>
    <t>REHABILITACIÓN DE 25.62 M2 DE PISO CERÁMICO DEL SALÓN 3A PLANTA ALTA</t>
  </si>
  <si>
    <t>JORGE PALACIOS DÍAZ</t>
  </si>
  <si>
    <t>SERVICIO DE FUMIGACIÓN Y CONTROL DE PLAGAS, POR ASPERSIÓN FOCALIZADA</t>
  </si>
  <si>
    <t>TELÉFONOS DE MÉXICO, S.A.B. DE C.V.</t>
  </si>
  <si>
    <t>PAGO DEL SERVICIO TELEFÓNICO CORRESPONDIENTE AL MES DE AGOSTO</t>
  </si>
  <si>
    <t>PAGO DEL SERVICIO DE AGUA POTABLE, ALCANTARILLADO Y DRENAJE CORRESPONDIENTE AL MES DE JUNIO</t>
  </si>
  <si>
    <t>PEDRO PÉREZ PÉREZ</t>
  </si>
  <si>
    <t>FABRICACIÓN Y COLOCACIÓN DE PUERTA ALTERNA DE SALIDA FABRICADA EN MALLA, QUE SERÁ COLOCADA EN EL ACCESO PRINCIPAL DE LA INSTITUCIÓN</t>
  </si>
  <si>
    <t>JAIME DANIEL GÓMEZ ESPINOSA</t>
  </si>
  <si>
    <t>ELABORACIÓN DE SEÑALAMIENTO EN LONA DE 0.70X0.87.5 MT., SEÑALAMIENTO DE PISO, ESPERE AQUÍ, DERRAPANTE, SEÑALAMIENTO CONTROL DE TEMPERATURAS, SEÑALAMIENTO GEL ANTIBACTERIAL, USAR CUBRE BOCA, AFORO, SANA DISTANCIA, LAVARSE LAS MANOS, DESINFECTAR CALZADO.</t>
  </si>
  <si>
    <t>SERVICIO DE MANTENIMIENTO CORRECTIVO DE UN AUTOCLAVE VERTICAL DE TRES CALORES</t>
  </si>
  <si>
    <t>AURELIO ALEJANDRO COLLAZO LOPEZ</t>
  </si>
  <si>
    <t>CUBETA DE IMPERMEABILIZANTE KOVER DE 19 LTS CON DURACIÓN DE 5 AÑOS, RODILLO, BROCHA, ESPÁTULA Y SILICON.</t>
  </si>
  <si>
    <t>REFRESCOS NÉCTAR, S.A. DE C.V.</t>
  </si>
  <si>
    <t>SUMINISTRO DE AGUA PURIFICADA EN GARRAFONES DE 19 LT C/U</t>
  </si>
  <si>
    <t>COMPRA DE OLIGOS</t>
  </si>
  <si>
    <t xml:space="preserve">COMPRA DE DIFERENTES REACTIVOS, DNA LADDER, PCR MASTER MIX, BLUE/ORANGE Y FENOL CLOROFORMO. </t>
  </si>
  <si>
    <t>RAUL BLAS DE LA CRUZ</t>
  </si>
  <si>
    <t>MANTENIMIENTO Y CONSERVACION DE INMUEBLES DE LAS AREAS DIRECCION DE UNIDAD, CONTABILIDAD, DIRECCION DE ADMINISTRACION, COORDINACION DE POSGRADO, DIRECCION DE SALUD, SERVICIOS GENERALES, CAFETERIA, BIBLIOTECA, TESORERIA, RECURSOS HUMANOS Y VINCULACION.</t>
  </si>
  <si>
    <t>CORRECCIÓN DE ESTILO Y PRUEBA DE LECTURA DEL NÚMERO 70 Y 71 DE LA REVISTA ECOFRONTERAS</t>
  </si>
  <si>
    <t>CORRECCIÓN DE ESTILO DE MANUSCRITO EN WORD DISEÑO Y FORMACIÓN DE LIBRO (250 PÁGINAS APROXIMADAMENTE) EN TAMAÑO DE 17*23 CM.</t>
  </si>
  <si>
    <t>SERVICIO DE AGUA POTABLE ALCANTARILLADO Y DRENAJE DEL MES DE JULIO</t>
  </si>
  <si>
    <t>METROLOGOS ASOCIADOS, S. DE  R.L. DE C.V.</t>
  </si>
  <si>
    <t>CALIBRACIÓN DE UNA MICROBURETA KIMAX</t>
  </si>
  <si>
    <t>BENIGNO GABRIEL URBINA GARCIA</t>
  </si>
  <si>
    <t>MANTENIMIENTO DEL VEHICULO DERBY</t>
  </si>
  <si>
    <t>MARIA ELENA SANCHEZ SALAZAR</t>
  </si>
  <si>
    <t>SERVICIO DE TRADUCCIÓN DE ESPAÑOL A INGLES DEL ARTICULO CON TITULO, LA CONDICIÓN ACTUAL DE LOS BOSQUES EN EL ESTADO DE CHIAPAS, UNA PERSPECTIVA DESDE EL ESPACIO.</t>
  </si>
  <si>
    <t>LLANTAS Y ADITAMENTOS DE LOS ALTOS , S.A. DE C.V.</t>
  </si>
  <si>
    <t>AFINACIÓN MAYOR CON LABORATORIO, CAMBIO DE BULBO Y CARBUKLIN.</t>
  </si>
  <si>
    <t xml:space="preserve">SERVICIO TELEFONICO CONVENCIONAL DEL MES DE SEPTIEMBRE </t>
  </si>
  <si>
    <t>IMPULSO AUTOMOTRIZ DEL SURESTE S.A DE C.V</t>
  </si>
  <si>
    <t>MANTENIMIENTO DE VEHICULOS, FILTRO DE ACEITE, ELEMENTO REF., FUEL FILTER REF. BUJIAS Y ACEITE</t>
  </si>
  <si>
    <t>ERNESTO JESUS ZUÑIGA</t>
  </si>
  <si>
    <t>DIAGRAMACIÓN DEL LIBRO ESCUELA DE CAMPO ITINERANTE PARA LA INFANCIA RURAL</t>
  </si>
  <si>
    <t>VALERIA JYA SU GAMA RIOS</t>
  </si>
  <si>
    <t>TRADUCCIÓN DE 7,305 PALABRAS DEL ESPAÑOL AL INGLÉS DE UN MANUSCRITO DEL AUTOR DR. OBEIMAR BALENTE4 HERRERA.</t>
  </si>
  <si>
    <t>COMERCIO Y CONSTRUCCION MC DEL PACIFICO S.A. DE C.V.</t>
  </si>
  <si>
    <t>SUMINISTRO Y COLOCACIÓN DE IMPERMEABILIZANTE PREFABRICADO SBS ROJO DE FIBRA DE VIDRIO GRANULADO DE 3.55 MM.</t>
  </si>
  <si>
    <t xml:space="preserve">MANTENIMIENTO DE VEHICULOS </t>
  </si>
  <si>
    <t>GRUPO COMERCIAL NATDE DE MEXICO S.A. DE C.V.</t>
  </si>
  <si>
    <t>COMPRA DE CAJAS DE GUANTES, ENVASE DE UN LITRO COLOR BLANCO CON VALVULA DOSIFICADORA, CUBREBOCA KN95</t>
  </si>
  <si>
    <t>BARRADAS REFRIGERACION COMERCIAL S.A. DE C.V.</t>
  </si>
  <si>
    <t>COMPRA DE 2 OLLAS DE ACERO INOXIDABLE MEDIDA 35X32</t>
  </si>
  <si>
    <t>CORPORACION ECO INDUSTRIAL Y COMERCIAL S.A. DE C.V.</t>
  </si>
  <si>
    <t>COLISCAN EASYGEL MEDIO DE CULTIVO PARA E. COLI Y COLIFORMES CADA KIT INCLUYE 10 MEDIOS DE CULTIVO Y 10 CAJAS PETRI TRATADAS.</t>
  </si>
  <si>
    <t>COMPRA DE ALCOHOL DE 96|° DE 1 LT PARA ELABORACIÓN DE GEL ANTIBACTERIAL</t>
  </si>
  <si>
    <t>COMPRA DE AGUA DESTILADA, GUANTES DE NTIRILO COLOR VIOLETA, TUBO MICROCENTRIFUGA, PUNTA MICRO NATURAL Y PUNTA AMARILLA</t>
  </si>
  <si>
    <t>CONSULTORIA IMAGEN DISEÑO Y SERVICIOS, S.A. DE C.V.</t>
  </si>
  <si>
    <t>COMPRA DE LIBRO REMOTEL Y SENSED DATA CHARACTERIZATION, CLASSIFICATION, AND ACCURACIES, PRASAD S. THENKABAIL</t>
  </si>
  <si>
    <t>BASICOS DE ASEO DE CHIAPAS S.A. DE C.V.</t>
  </si>
  <si>
    <t>COMPRA DE DISPENSADORES DE JABON A GRANEL DE 900 ML, MARCA JOFEL BLANCA O JOFEL</t>
  </si>
  <si>
    <t>INSTITUTO MEXICANO DE NORMALIZACION Y CERTIFICACION, A.C</t>
  </si>
  <si>
    <t>EVALUACIÓN DE LA CONFORMIDAD REQUISITOS GENERALES PARA LA COMPETENCIA DE LOS LABORATORIOS DE ENSAYO Y DE CALIBRACIÓN</t>
  </si>
  <si>
    <t>SILICA GEL BLANCA ABSORBENTE, ALFILER ENTOMOLOGICO #3, ALCOHOL ETILICO 96°</t>
  </si>
  <si>
    <t>COMPRA DE MATERIALES DE LABORATORIO</t>
  </si>
  <si>
    <t>TARIMA DE 0.30 X 2.00 X 4.00 MTS FABRICADA EN DOS SECCIONES DE MADERA DE PINO DE 1 1/2" (TABLÓN), DE ESPESOR Y TERMINADA EN COLOR NATURAL CON BARNIZ BRILLANTE</t>
  </si>
  <si>
    <t>MIGUEL VILLALVAZO ESPINOSA</t>
  </si>
  <si>
    <t>LLANTA MEDIDA 265/75 R16 TORNEL AT-09</t>
  </si>
  <si>
    <t>PRAXAIR MÉXICO S. DE R.L. DE C.V.</t>
  </si>
  <si>
    <t xml:space="preserve">CARGA DE OXIGENO DE 14.1 MTS 3 DE OXIGENO 4.3 UHP, 99.993% TIPO K EN CILINDROS DE ACERO AL CARBON CAPACIDAD 7.05 M3 CGA-540 Y CARGA DE 7.5MTS3 DE OXIGENO 4.3 UHP, 99.993% </t>
  </si>
  <si>
    <t>THE UNIVERSITY OF CHICAGO PRESS</t>
  </si>
  <si>
    <t>MANUAL DE ESTILO DE CITACIÓN UTILIZADO POR ESTUDIANTES E INVESTIGADORES DEL POSGRADO DE ECOSUR</t>
  </si>
  <si>
    <t>APOYO PARA LA ORGANIZACIÓN DE VENTOS DE CAPACITACIÓN Y TALLERES DE LAIGE, SEGUIMIENTO DE LA LOGISTICA CON ÁREAS COMPRADORAS DE ECOSUR Y CON PROVEEDORES.</t>
  </si>
  <si>
    <t>EDITH MONDRAGON VAZQUEZ</t>
  </si>
  <si>
    <t>COMPILACIÓN DE INFORMACIÓN TEMÁTICA Y DE CAMPO DE LOS TIPOS DE VEGETACIÓN Y USO DEL SUELO DEL ESTADO DE TABASCO.</t>
  </si>
  <si>
    <t>ROBERTO DE JESUS DOMINGUEZ VERA</t>
  </si>
  <si>
    <t>CLASIFICACIÓN DE IMÁGENES DE SATÉLITE PARA EL ESTADO DE TABASCO.</t>
  </si>
  <si>
    <t>ELABORACIÓN DEL MAPA DE COBERTURA DEL SUELO /USO DEL SUELO DEL ESTADO DE TABASCO</t>
  </si>
  <si>
    <t>RAFAEL GARCIA GONZALEZ</t>
  </si>
  <si>
    <t>PARTICIPAR EN EL PROCESO DE ELABORACIÓN DEL MAPA DE COBERTURA Y SO DEL SUELO DEL ESTADO DE TABASCO.</t>
  </si>
  <si>
    <t>ACTUALIZACIÓN DEL MAPA DE VEGETACIÓN Y USO DE SUELO 2019 PARA LA REGIÓN SELVA LACANDONA</t>
  </si>
  <si>
    <t>KEITH MACMILLAN</t>
  </si>
  <si>
    <t>TRADUCCIÓN DEL ARTÍCULO SOBRE LA HISTORIA DEL TIBURÓN TORO</t>
  </si>
  <si>
    <t>MANEJO OPERATIVO Y ADMINISTRATIVO DEL PROYECTO DE SERVICIOS DE ABEJAS NATIVAS PARA REALIZAR ACTIVIDADES ADMINISTRATIVAS.</t>
  </si>
  <si>
    <t>SEGUIMIENTO DEL ACOMPAÑAMIENTO A COOPERATIVAS VINCLADAS AL  PROYECTO CHANUL POM PARA LA ELABORACIÓN DE MATERIALES VISUALES, POTENCIANDO LA VENTA DE SUS PRODUCTOS DERIVADOS DE LA MIEL.</t>
  </si>
  <si>
    <t>VICTORIA JIMENEZ CRUZ</t>
  </si>
  <si>
    <t>ORGANIZACIÓN, ANÁLISIS E INTERPRETACIÓN DE INFORMACIÓN CUANTITATIVA Y CUALITATIVA GENERADA POR EL PROYECTO FORMACIÓN DE FORMADORES</t>
  </si>
  <si>
    <t>RUBEN OLIVERA CORDOVA</t>
  </si>
  <si>
    <t xml:space="preserve">ELABORACIÓN INSTRUMENTOS DE CAPTACIÓN DE DATOS; LEVANTAR ENTREVISTAS A USUARIAS DEL FOGÓN PILOTO NIXTAMALERO </t>
  </si>
  <si>
    <t>ADQUISICIÓN DE PILAS ALKALINAS</t>
  </si>
  <si>
    <t>GUILLEN URBINA ROSA MARIA</t>
  </si>
  <si>
    <t>ADQUISICIÓN DE JAULA DE CAMPO CILINDRICA DE DOS METROS DE ALTO POR TRES METROS DE DIáMETRO, CON ABERTURA LATERAL CON CONTACTEL, EN MALLA ANTIáFIDO COLOR CRISTAL, CON LONA, CON OJILLOS EN LA PARTE SUPERIOR E INFERIOR, CON PISO.</t>
  </si>
  <si>
    <t>ADQUISICIÓN DE TRAMPAS MULTILURE</t>
  </si>
  <si>
    <t>SUMINISTROS TUXTLA S.A DE C.V</t>
  </si>
  <si>
    <t>ADQUISICIÓN DE TONER</t>
  </si>
  <si>
    <t>ADQUISICIÓN DE TERMOMETRO INFRARROJO DE PISTOLA YUWELL RANGO DE   TEMPERATURA 32-43 OC (OC Y OF) MEDICIóN DE 1 A 5 CM, LECTURA EN 1 SEGUNDO, CARETA PROTECTORA PET CAL 38  Y CINTA AJUSTABLE Y MASCARILLA KN95 C/2 PIEZAS</t>
  </si>
  <si>
    <t xml:space="preserve">ADQUISICIÓN DE MATERIALES PARA LABORATORIOS </t>
  </si>
  <si>
    <t>TAPETE SANITIZANTE COMERCIAL Y LIQUIDO SANITIZANTE Q5 1 LITRO</t>
  </si>
  <si>
    <t>REYES RIVERA ALDO</t>
  </si>
  <si>
    <t>SERVICIO REALIZADO POR EL PROYECTO ESTUDIOS FRONTERIZOS. CURSO TALLER FORMATO EN LINEA "ENTENDIENDO Y PROCURANDO LA SALUD MENTAL DE NIñOS, NIñAS Y ADOLESCENTES EN SITUACIóN DE MOVILIDAD EN MEXICO</t>
  </si>
  <si>
    <t>MEJIA CORDERO FERNANDO ARTURO</t>
  </si>
  <si>
    <t>REPARACION DE LOSETAS EN BAÑO DE CABALLEROS DE SEGUNDO PISO DEL EDIFICIO ACADEMICO CON UNA SECCION PROMEDIO DE 1.30 MT DE ANCHO POR 1.81 MT DE ALTO, INCLUYE: DESMONTAJE DE LOSETAS FLOJAS DE TRAMO DE MURO  DAÑADO, LIMPIEZA DE MURO Y LOSETA Y COLOCADO DE LOSETA CON PEGAZULEJO PISO SOBRE PISO, LECHADEADO, ACARREOS, LIMPIEZA, HERRAMIENTA MENOR Y MANO DE OBRA..</t>
  </si>
  <si>
    <t>FARRERA BORRAZ GILBERTO</t>
  </si>
  <si>
    <t>SERVICIO DE INSTALACION ELECTRICA DE 4 EQUIPOS DE AIRES CONDICIONADOS, UTILIZANDO LOS SIGUIENTES MATERIALES.: 4 PASTILLAS TERMICA 2X30 AMPS. 350 METROS DE CABLE THW UN. 10,10 PIEZAS DE TRAMO DE TUBO PVC VERDE TIPO PISADO 1", 5 TRAMO DE TUBO PVC VERDE TIPO PISADO3/4", 4 PIEZAS CURVA PVC VERDE TIPO PESADO 1", 1 CAJA DE REGISTRO DE PVC VERDE 1", 20 PIEZAS UÑAS OMEGA DE 1", 4 TRAMOS DE PVC HIDRAULICO DE ½"..</t>
  </si>
  <si>
    <t>SERVICIO DE AGUA POTABLE Y ALCANTARILLADO DE LA UNIDAD TAPACHULA, CORRESPONDIENTE A LOS MESES MAYO Y JUNIO 2020.</t>
  </si>
  <si>
    <t>PAGO DE SERVICIO TELEFONICO DEL MES DE JUILIO 2020 DE LA UNIDAD TAPACHULA.</t>
  </si>
  <si>
    <t>MARTINEZ JUNCO SANTIAGO</t>
  </si>
  <si>
    <t>SERVICIOS PROFECIONALES PARA EL III DIPLOMADO "CIUDADANÍA, MIGRACIÓN Y DERECHOS HUMANOS: PROTECCIÓN Y ATENCIÓN A LA SALUD MENTAL Y BIENESTAR EMOCIONAL EN NIÑAS, NIÑOS Y ADOLESCENTES EN SITUACIÓN DE MOVILIDAD Y EMERGENCIA", SE REALIZARA UN  ESTADO DE SITUACIÓN DEL STATUS RESPECTOS A LA SALUD MENTAL EN TAPACHULA Y LA RESPUESTA QUE EXISTE PARA LA EMERGENCIAS COORDINADO  Y APROBADO POR LAS OFICINAS DE UNICEF EN TAPACHULA Y ECOSUR UNIDAD TAPACHULA. ENTREGA DEL DOCUMENTOS DEL ESTADO SITUACIÓN Y RUTA CRÍTICA DE ATENCIÓN A MUJERES, NIÑAS, NIÑOS Y ADOLESCENTES Y POBLACIÓN LGBTI+ . MINUTAS Y FOTOGRAFÍAS.</t>
  </si>
  <si>
    <t>DIAZ MENDEZ PEDRO</t>
  </si>
  <si>
    <t>ADQUISICIÓN DE UN MEDIDOR DE FLUJO BRIDADO PARA EL POZO PROFUNDO DE LA UNIDAD</t>
  </si>
  <si>
    <t>CORDERO SOLIS MARBIN ADIEL</t>
  </si>
  <si>
    <t>SUMINISTROS, FABRICACIóN E INSTALACIóN DE MAMPARAS DE PROTECCIóN DE ACRILICO CON BASE Y MEDIDA APROXIMADA DE 0.95 X 0.64 CM</t>
  </si>
  <si>
    <t>SERVICIO DE AGUA POTABLE Y ALCANTARILLADO DE LA UNIDAD TAPACHULA CORRESPONDIENTE AL MES DE JULIO 2020.</t>
  </si>
  <si>
    <t>REPARACION DE 21 PIEZAS DE VITROPISO DE 33X33 CM, EN TRAMO AISLADO DE PASILLO DEL EDIFICIO C, ENFRENTE DEL LABORATORIO DE SALUD FORESTAL INCLUYE: LEVANTAR PIEZAS SUELTAS Y RETIRAR PIEZAS QUEBRADAS Y LIMPIAR FIRME DE MATERIAL ADHESIVO, COLOCACION DE PIEZAS RECUPERADAS Y COLOCACION DE PIEZAS NUEVAS CON ADHESIVO PISO SOBRE PISO, HERRAMIENTA MENOR Y MANO DE OBRA.</t>
  </si>
  <si>
    <t>SUMINISTRO E INSTALACION DE LLAVE MEZCLADORA PARA LAVABO Y VALVULA ANGULAR E INSTALACION DE MANGUERA COFLEX TIPO "Y" PARA LAVABO, INCLUYE: DESMONTAJE DE LLAVE , VALVULA ANGULAR Y MANGUERA COFLEX DAÑADAS E INSTALACION DE PIEZAS NUEVAS, MATERIALES, HERRAMIENTA MENOR Y MANO DE OBRA. MANGUERA COFLEX TIPO "Y" SUMINISTRADA POR ECOSUR.</t>
  </si>
  <si>
    <t>UNIVERSIDAD NACIONAL AUTONOMA DE MEXICO</t>
  </si>
  <si>
    <t>SERVICIO DE SECUENCIACION DE DNA.</t>
  </si>
  <si>
    <t>COCON LANDEROS JOSE MANUEL</t>
  </si>
  <si>
    <t>GARRAFONES DE AGUA PARA CONSUMO EN LA UNIDAD TAPACHULA.</t>
  </si>
  <si>
    <t>INSTALACION DEL MEDIDOR DE FLUJO 3" NUEVO Y DESINSTALACION DEL MEDIDOR USADO PARA EL POZO PROFUNDO</t>
  </si>
  <si>
    <t>REPARACION DE FALLA ELECTRICA EN 2 CONTACTOS POLARIZADOS EN RECEPCIÓN EDIFICIO B, INCLUYE: DETECCION DE FALLA, COLOCACIÓN DE CANALETA Y CABLEADO DESDE EL TABLERO HASTA UN CONTACTO, METERIALES, HERRAMIENTA MENOR Y MANO DE OBRA..</t>
  </si>
  <si>
    <t>SECUENCIA DE ADN</t>
  </si>
  <si>
    <t>ADQUISICIÓN DE NO BREAK FORZA NT-511 UPS110V, 500 VA, 250 W, NEGRO (NT-511), MARCA FORZA</t>
  </si>
  <si>
    <t>RODRIGUEZ OLMOS ROBERTO</t>
  </si>
  <si>
    <t>ADQUISICIÓN DE UNA BASE METALICA PARA CONDENSADORA DE EQUIPO DE AIRE ACONDICIONADO TIPO MINI SPLIT y MATERIAL ELECTRICO (CABLE)  PARA EQUIPOS DE AIRE ACONDICIONADO</t>
  </si>
  <si>
    <t>ADQUISICIÓN DE MASCARILLAS KN95</t>
  </si>
  <si>
    <t>ADQUISICIÓN DE LAMPARA LED FRAGMENTS CHARGE (NEGRO, METAL) y MOCHILA PARA LAP TOP SUPRA GRIS 15.6 PULG</t>
  </si>
  <si>
    <t>ADQUISICIÓN DE LONA EN ALTA RESOLUCIÓN MEDIDA .80*1.80 MTS INCLUYE BANNER</t>
  </si>
  <si>
    <t>ADQUISICIÓN DE MATERIALES PARA COMPUTO Y MATERIALES DE OFICINA</t>
  </si>
  <si>
    <t>ADQUISICIÓN DE LAPIZ PAPER MATE MIRADO 2 (AMARILLO, 12 PZS) Y PILA ENERGIZER MAX AAA PAQUETE CON 6</t>
  </si>
  <si>
    <t>ADQUISICIÓN DE PROPILENGLICOL USP TRANSPARENTE GRADO ALIMENTICIO</t>
  </si>
  <si>
    <t>ADQUISICIÓN DE CAJA PETRI EST 60*15MM C/400PZS
SYMLAB</t>
  </si>
  <si>
    <t>ADQUISICIÓN DE  CUBREBOCAS 3 PLIEG ECONOPLY C50 AMBIDERM</t>
  </si>
  <si>
    <t>ADQUISICIÓN DE FOCO HALOGENO 2P CAMPANA MR 16 21V 150W P.</t>
  </si>
  <si>
    <t>ADQUISICIÓN DE ALCOHOL ETILICO DESNATURALIZADO 70° GL 20L POCHTE (DE GRANO)</t>
  </si>
  <si>
    <t>ADQUISICIÓN DE LOS SIGUIENTE MATERIALS 2- MERCAPTOETHANOL FOR MOLECULAR BIOLOGY FOR ELECTROFOPHESIS, SUITABLE FOR CELL CULTURE 100 ML; MARCA: SIGMA 2-PROPANOL BIOREAGENT FOR MOLECULAR BIOLOGY, 99.5%, 500ML MARCA: SIGMA; GUANIDINE THIOCYANATE MARCA: SIGMA; N - LAUROYLSARCOSINE SODIUM SALT</t>
  </si>
  <si>
    <t>GENEIOUS SA DE CV</t>
  </si>
  <si>
    <t>ADQUISICIÓN DE BUFFER PE (CONCENTRATE, 100 ML)</t>
  </si>
  <si>
    <t>ADQUISICIÓN DE SILICA MAGNETIC BEDS PRESENTACIÓN 5ML RESIN MARCA G-BIOSCIENCIES</t>
  </si>
  <si>
    <t>ADQUISICIÓN DE CARTUCHOS DE TONER PARA IMPRESIÓN DE DOCUMENTOS</t>
  </si>
  <si>
    <t>SISTEMAS BIBLIOINFORMA S.A DE C.V.</t>
  </si>
  <si>
    <t>ADQUISICIÓN DEL LIBRO COMO HACER COSAS CON RECUERDOS. SOBRE LA AUTOR: MANUEL CRUZ EDITORIAL : KATS EDITORES  AÑO 2007 Y LIBRO CONTROLAR EL DELITO, CONTROLAR LA SOCIED. AUTOR: DARIO MELOSSIS</t>
  </si>
  <si>
    <t>ADQUISICIÓN DE LOS LIBROS: LOS SENTIDOS DEL SUJETO AUTOR: JUDITH BUTLER EDITORIAL: HERDER AñO 2016
FRONTERAS RECONFIGURADAS. BALCANES MEXI ATLAS DE LAS FRONTERAS AUTOR: BRUNO TERTRAIS EDITORIAL: CáTEDRA AñO: 2018 UNA CIERTA IDEA DE MUNDO</t>
  </si>
  <si>
    <t>ADQUISICIÓN DE CARPETA ECOLóGICA CON TRES ARILLOS METALICOS Y LIBRETA EJECUTIVA IVORY  (NEGRO, RAYA) 240 PAGS</t>
  </si>
  <si>
    <t>CRISSOF DE MEXICO S DE RL DE CV</t>
  </si>
  <si>
    <t>ADQUISICIÓN DE MACRO - PREP DEAE RESIN, 100 ML</t>
  </si>
  <si>
    <t>ADQUISICIÓN DE HIDROGENO ULTRA ALTA PUREZA 6.0 Y AIRE EXTRA SECO 6.0</t>
  </si>
  <si>
    <t>ADQUISICIÓN DE HELIO ULTRA ALTA PUREZA Y NITROGENO UAP 6.0</t>
  </si>
  <si>
    <t>ADQUISICIÓN DE TONER CE2 5 5A HP 55A NEGRO</t>
  </si>
  <si>
    <t>ADQUISICIÓN DE CARTUCHO PG210 NEGRO Y CARTUCHO CANON CI211 COLOR</t>
  </si>
  <si>
    <t>ADQUISICIÓN DE TONER PARA IMPRESIÓN DE DOCUMENTOS</t>
  </si>
  <si>
    <t>ADQUISICIÓN DE AGAR BACTERIOLOGICO 450G MCD, CALDO NUTRITIVO 450G MCD, ALCOHOL ETILICO 96% 19 LITROS HYCEL , ALCOHOL DE CAñA NO DESNATURALIZADO Y GLICERINA ANHIDRIDRA R.A 1L BINDEN (GLICEROL)</t>
  </si>
  <si>
    <t>ADQUISICIÓN DE LAMPARA LED ACERO CARBON Nº 85811</t>
  </si>
  <si>
    <t>ADQUISICIÓN DE MOUSE LOGITECH  MX VERTICAL Y MEMORIA USB KINGSTON 32 GB</t>
  </si>
  <si>
    <t>ADQUISICIÓN DE MOCHILA PARA LAPTOP 15.6 PULGADAS MARCA SUPRA AZUL/NEGRO Y LAMPARA ESCRITORIO FLEXIBLE. DE LUZ LED MARCA FRAGMENTS</t>
  </si>
  <si>
    <t>ADQUISICIÓN DE LOS SIGUIENTES MATERIALES: AGUA TRIDESTILADA 20 L LA PAZ
ALCOHOL ETILICO DESNATURALIZADO 70° GL POCHTE (DE GRANO)  HYCLIN PLUS NEUTRO 5 LITROS HYCEL NIPAGIN (METIL PARA BEN) TEC 500G MEYER ACIDO BENZOICO ESCAMAS TEC 500G MEYER LEVADURA DE CERVEZA TEC 1KG MEYER PARAFILM 2" X 250 FT (5CM X 76 M) AMERICAN</t>
  </si>
  <si>
    <t>ADQUISICIÓN DE LOS SIGUIENTES MATERIALES: ROJO CONGO IND PH 3.0-5.0 10G MEYER 
1 FRASCO DE 10 GRAMOS GLICERINA PURA 1L (GLICEROL) TEC MEYER PURPURA BROMOCRESOL 10G HYCEL INDICADOR DE PH 5.2-6.8 1 FRASCO DE 10 GRAMOS EXTRACTO DE LEVADURA 450G MCD GRADO MICROBIOLOGICO</t>
  </si>
  <si>
    <t>ADQUISICIÓN DE EXTRACTO DE LEVADURA 450G MCD GRADO MICROBIOLOGICO</t>
  </si>
  <si>
    <t>ADQUISICIÓN DE MATERIALES Y REACTIVOSPARA LABORATORIO.</t>
  </si>
  <si>
    <t xml:space="preserve"> ADQUISICIÓN DE GUANTES DE NITRILO MORADO PROTECCIóN AVAZADA TALLA CHICA  PAQUETE CON 100 PIEZAS Y GUANTES DE NITRILO MORADO PROTECCIóN AVAZADA TALLA MEDIANA PAQUETE CON 100 PIEZAS</t>
  </si>
  <si>
    <t>ADQUISICIÓN DE JERGA POPULAR TELA 50 X 25 MTS</t>
  </si>
  <si>
    <t>ADQUISICIÓN DE TOALLA EN ROLLO ELITE EXCELLENCE 215 MTS, CAJA CON 6 ROLLOS; ATOMIZADOR DE PLASTICO 1000 ML; TOALLA EN ROLLO PETALO 180 MTS; SHAMPOO PARA MANOS MANZANA CLEAN SOLUTION 5 LTS</t>
  </si>
  <si>
    <t>ADQUISICIÓN DE ACIDO BENZOICO ESCAMAS TEC 500G MEYER; GUANTES DE ASBESTO DE 35CM LARGO 0741 PUNTA AZUL GRAD 100-1000UL C/1000 PZS; CORNING (CON ANILLOS DE REFERENCIA PARA VOLUMEN) (4846)</t>
  </si>
  <si>
    <t>ADQUISICIÓN DE ALCOHOL ETILICO (ETANOL). SOLN 96&amp; 16L HYCEL;  AGUA DESTILADA LIBRE DE CO2 19L HYCEL; CAJA PETRI 60X15 S/DIV ESTERIL DESECHABLE CAJA CON 400 PIEZAS</t>
  </si>
  <si>
    <t>EXTRACCION DE DNA CROMOSOMAL A PARTIR DE CULTIVOS CELULARES. ACADEMICO. Y EXTRACCION DE RNA TOTAL A PARTIR DE TEJIDO. ACADÉMICO.</t>
  </si>
  <si>
    <t>RANURA PARA DRENE DE EQUIPOS DE AIRE ACONDICIONADO TIPO MINI SPLIT. Y REPARACION DE TABLAROCA DAÑADO POR INSTALACION DE EQUIPO.</t>
  </si>
  <si>
    <t>SERVICIO DE AGUA POTABLE Y ALCANTARILLADO DEL MEX DE AGOSTO 2020, DE LA UNIDAD TAPACHULA.</t>
  </si>
  <si>
    <t>IMPERMEABILIZACIóN DE SECCION DE TECHO DAñADO, INCLUYE MEMBRANA Y SELLADO, ASI COMO, RETIRADO DE LOZETA, ENCARPETADO, PULIDO, IMPERMEABILIZADO Y SELLADO.   Y SERVICIO DE CAMBIO DE TENSOR Y TENSADO DE TORRE TRIANGULAR ARRIOSTRADA EN EL EDIFICIO B, PLANTA ALTA.</t>
  </si>
  <si>
    <t>CUETO LOPEZ CONCEPCION</t>
  </si>
  <si>
    <t>ADQUISICIÓN DE LLANTA 175/70R13 ADVANTAGE DRIVE BF GOODRICH. Y ALINEACION Y BALANCEO/PLOMO DEL VEHíCULO CHEVY POP PLACA DLV460C.</t>
  </si>
  <si>
    <t>SERVICIO DE INSTALACION DE DESAGUE EN DESHUMIFICADOR, REANURADO DE METAL Y DE ALUMINIO COLOCACIÓN Y SUMINISTRO DE MANGUERA Y ACCESORIOS PARA ZONA HERBARIO.</t>
  </si>
  <si>
    <t>PAGO DE SERVICIO TELEFONICO DEL MES DE AGOSTO Y SEPTIEMBRE 2020, DE LA UNIDAD TAPACHULA.</t>
  </si>
  <si>
    <t>COMPRA DE  GUIAS DE MENSAJERÍA DE 1 KG</t>
  </si>
  <si>
    <t>LOPEZ DIAZ RAFAELA</t>
  </si>
  <si>
    <t>SERVICIOS PARA "IDENTIFICACIÓN QUÍMICA DE LOS VOLÁTILES DE LA PLANTA DE SOYA HOSPEDERO DEL PICUDO DE LA SOYA" PARA EL PROYECTO ESTUDIO DE LA ECOLOGÍA SENSORIAL DEL PICUDO DE LA SOYA (RHYSSOMATUS NIGERRIMUS FAHRAEUS)</t>
  </si>
  <si>
    <t>JEOL DE MEXICO S.A. DE C.V.</t>
  </si>
  <si>
    <t>CURSO ESPECIALIZADO DE CONTRASTE EN LE MICROSCOPIO ELECTRONICO DE BARRIDO.</t>
  </si>
  <si>
    <t>SERVICIO DE AGUA. 30 GARRAFONES  DE  AGUA  DE 20 LTS  CADA  UNO  PARA  CONSUMO EN LAS  INSTALACIONES</t>
  </si>
  <si>
    <t>SERVICIO DE AGUA 30 GARRAFONES DE AGUA PARA  CONSUMO EN LAS  INSTALACIONES DE LA  UNIDAD</t>
  </si>
  <si>
    <t>CESAR OMAR PEREZ COLLADO</t>
  </si>
  <si>
    <t>SERVICIO DE MANTENIMIENTO PREVENTIVO Y CORRECTIVO DEL PARQUE VEHICULAR DE EL COLEGIO DE LA FRONTERA SUR UNIDAD VILLAHERMOSA</t>
  </si>
  <si>
    <t>CONSORCIO CONSTRUCTOR Y MANTENIMIENTOS DE MEXICO SA DE CV</t>
  </si>
  <si>
    <t>MANTENIMIENTO EN LAS INSTALACIONES DE EL COLEGIO DE LA FRONTERA SUR UNIDAD VILLAHERMOSA EN LAS  AREAS  DE  AULA MAGNA,  CUBICULO Y LABORATORIO,  POSGRADO,  PORTON E ILUMINARIA,  ENTRADA Y  BODEGA DE ADMINISTRACION</t>
  </si>
  <si>
    <t>MANTE Y CONSERVACION DE MAQUINARIA Y EQUIPO. REVISION Y REPARACION DE  BOMBA DE  AGUA SUMERGIBLE E INSTALACION ELECTRICA DE PLANTA DE  AGUAS  NEGRAS CONSISTENTE  EN REVISION DE TUBERIAS, CAMBIO DE  FILTROS DE  GRAVA, CAMBIO DE PASTILLAS, REVISION  DEL  CONTROLADOR CALIBRACION Y PRESION</t>
  </si>
  <si>
    <t>DIAGNOSTICO Y EQUIPOS PARA LABORATORIO, S.A. DE C.V.</t>
  </si>
  <si>
    <t>MATERIALES, ACCESORIOS Y SUMINIS. DE LABORAT. 27 CARETAS DE PROTECCIÓN ABATIBLE BANDA Y SEGUROS PP   COPOLÍMERO DE IMPACTO, RONDANAS DE ETILVINILACETATO. 5 MAMPARAS DE ACRILICO ANCHO 60 LARGO 80 TRANSPARENTE DE 3MM 20 CMS DE FONDO. MATERIALES NECESARIOS PARA PREVENIR CONTAGIOS EN LAS INSTALACIONES DE ECOSUR Y PROPICIAR UN REGRSEO SEGURO A LAS INSTALACIONES EN ATENCION A LOS COMUICADOS DE LA DG Y LO ESTIPULADO EN EL PROTOCOLO DE SEGURIDAD SANITARIA PARA EL RETORNO LABORAL</t>
  </si>
  <si>
    <t>MATERIALES Y UTILES DE IMPRESION Y REPRODUC.TONER HP 85A CE285A PARA IMPRESORA HP LASER JET P1102W NECESARIO PARA LA IMPRESIÓN DE DOCUMENTOS ADMINISTRATIVOS COMO PÓLIZAS CONTABLES,CONCILIACIONES BANCARIAS, REPORTES CONTABLES Y DEMÁS RELACIONADOS CON EL ÁREA DE TESORERÍA. TONER HP NEGRO PARA LASER JET MPF SE OCUPA PARA SACAR COPIAS E IMPRESIONES RELACIONADAS CON SERVICIOS GENERALES</t>
  </si>
  <si>
    <t>REFAC Y ACC PARA EQUIPO DE COMPUTO 2 DISCO DURO EXTERNO DE 2TB WESTERN DIGITAL 2.5", USB 3.0 NECESIDAD DE RESPALDAR LA INFORMACIÓN  IMPORTANTE DE PROYECTOS.DICTAMEN UTIC NO. UTIC-DC-010/2020</t>
  </si>
  <si>
    <t>MATERIAL ELECTRICO Y ELECTRONICO LAMPARAS 4 CURVALUM 18 W LED OSRAM 6500K Y GABINETES 2 LED A PRUEBA DE VAPOR ABS T-8 2 X 18- 36W : GV05. MEJORAR LAS CONDICIONES DE ILUMINACION,EN LAS AREAS DE
TRABAJO DE LABORATORIO. SE RECOMIENDA QUE SEAN LED PARA AHORRAR ENERGIA Y CUMPLIR CON LA NORMATIVA</t>
  </si>
  <si>
    <t>GLOBAL SUPPLY NAE SA DE CV</t>
  </si>
  <si>
    <t>SERVICIOS DE LAVANDERIA, LIMPIEZA E HIGIENE. SERVICIO DE SANITIZACION DE  AREAS DE LABORATORIOS, PESQUERIAS, FORESTALES, BIBLIOTECA, ADMINISTRACION Y AREAS  COMUNES PARA RETORNO SEGURO DE ACUERDO A LA NUEVA NORMALIDA</t>
  </si>
  <si>
    <t>MATERIALES, ACCESORIOS Y SUMINIS. DE LABORAT.CELDAS DE CUARZO SEMI-MICRO 1.0 ML DE 12.5 X 12.5 X 45 MM. PASO DE LUZ 1.0 CM CON TAPA TEFLON.  PARA DETERMINACIÓN DE COMPUESTOS BIOACTIVOS EN EXTRACTOS ALCOHÓLICOS DE PLANTAS Y ALIMENTOS</t>
  </si>
  <si>
    <t>MATERIAL DE LIMPIEZA TAPETES CON SECADO PARA COLOCAR EN LA ENTRADA DE ESTUDIANTES, EN OFICINA DE POSGRADO Y EN LA
COORDINACIÓN DE LA UNIDAD</t>
  </si>
  <si>
    <t xml:space="preserve">PRODUCTOS QUIMICOS BASICOS Y MATERIALES, ACCESORIOS Y SUMINIS. DE LABORAT: 2 CHAROLAS SANITIZANTES DE PLASTICO C/TAPETE DE HULE ESPUMA DE 60 X 40 CM, INCLUYE 1 SOBRE DE POLVO SANITIZANTE 5 LTS. 10 GERMICIDA BASE SALES CUATERNARIAS DE AMONIO SANITIZANTE AMPLIO ESPECTRO, GALON DE 4 LITROS. 27 CUBREBOCA KN95. 8 RECIPIENTES CONTENEDOR DE DESECHOS. MATERIALES NECESARIOS PARA PREVENIR CONTAGIOS EN LAS INSTALACIONES DE ECOSUR Y PROPICIAR UN REGRSEO SEGURO A LAS INSTALACIONES EN ATENCION A LOS COMUICADOS DE LA DG Y LO ESTIPULADO EN EL PROTOCOLO DE SEGURIDAD SANITARIA PARA EL RETORNO LABORAL </t>
  </si>
  <si>
    <t xml:space="preserve">MATERIAL DE LIMPIEZA PARA  USO EN INSTALACIONES  EN EL MES DE SEPTIMBRE </t>
  </si>
  <si>
    <t>PRODUCTOS QUIMICOS BASICOS Y  MATERIALES, ACCESORIOS Y SUMINISTROS DE LABORATORIO. GERMICIDA 3 BASE SALES CUATERNARIAS DE AMONIO BLOQUE SANITIZANTE 2 INCLUYE TAPETE DE SECADO MEDIDAS DE 30 X40 CADA BLOQUE ALCOHOL 3 EN GEL AL 70% MARCA COMODÍN CON DISPENSADOR (4L) CUBREBOCA 27 ESTOS INSUMOS DE PROTECCIÓN Y DESINFECCIÓN SERÁN EMPLEADOS POR EL PERSONAL ACADÉMICO DEL GRUPO CYZCO EN SUS ESPACIOS DE TRABAJO (OFICINAS Y LABORATORIO)</t>
  </si>
  <si>
    <t>INGENIERIA EN MANTENIMIENTO Y SISTEMAS DEL GOLFO SA DE CV</t>
  </si>
  <si>
    <t>SERVICIO DE MANTENIMIENTO PREVENTIVO Y CORRECTIVO DE EQUIPOS DE AIRE ACONDICIONADO TIPO MINISPLIT DE EL COLEGIO DE LA FRONTERA SUR UNIDAD VILLAHERMOSA</t>
  </si>
  <si>
    <t>JOSE IGNACIO PEREZ GERONIMO</t>
  </si>
  <si>
    <t xml:space="preserve">OTROS MATERIALES Y ART. D CONSTRUC Y REPARAC. ADQUISICION Y SUMINISTRO DE MATERIALES A UTILIZARSE EN IMPERMEABILIZACION DEL ÁREA DE FORESTALES DE EL COLEGIO DE LA FRONTERA SUR UNIDAD VILLAHERMOSA
 </t>
  </si>
  <si>
    <t>LEON GARCIA ANTONIO</t>
  </si>
  <si>
    <t>MATERIALES COMPLEMENTARIOS SUMINISTRO Y FABRICACIÓN DE MOSQUITERO PARA VENTANA DE ALUMINIO CORREDIZA EN DOS SENTIDOS CON MEDIDAS  DE .61CM X 1.22 MTS, TELA MOSQUITERO EN FIBRA DE VIDRIO Y MARCOS EN ALUMINIO COLOR NATURAL, CON ÁNGULO COLOR NATURAL COMO GUÍAS PARA SU FUNCIONAMIENTO</t>
  </si>
  <si>
    <t>LIBRERÍA DEL SÓTANO COYOACÁN S.A. DE C.V.</t>
  </si>
  <si>
    <t xml:space="preserve">MATERIAL DE APOYO INFORMATIVO. BIBLIOGRAFIA SOLICITADA POR  SIBE  VHSA CON LOS SIGUIENTES  TITULOS. ¿Y SI HABLAS DESDE TU SER HOMBRE? , CULTURA DE LA VIOLENCIA Y FEMINICIDIO EN MEXICO , ESTADO DESARROLLADOR FEMINICIDIO. EL FIN DE LA IMPUNIDAD,  MASCULINIDAD. CRIMEN ORGANIZADO Y VIOLENCIA ,  MEXICO EN ALERTA DE VIOLENCIA DE GENERO 100 ACCIONES ANTE EL FEMINICIDIO </t>
  </si>
  <si>
    <t>MAS INSTRUMENTOS, SA DE CV</t>
  </si>
  <si>
    <t>MATERIALES, ACCESORIOS Y SUMINIS. DE LABORAT.NEEDLES FOR MME 3P.AGUJAS PARA MULTI MODE ELECTRODE (3 UNIDADES).LONGITUD (MM) 38.5, MATERIAL ACERO INOXIDABLE 18/8 MATERIAL 2 PETP. MATERIAL NECESARIO PARA ANALISIS DE DETERMINACION DE METALES PESADOS</t>
  </si>
  <si>
    <t>IMPRESION Y ELABORACION D MATERIAL INFORMATIVO. 44 SEÑALAMIENTOS DE 30 X 40 CON LAS SIGUIENTES LEYENDAS: 5 SEÑALAMIENTO DE 30 X 40 EVITE SALUDAR DE MANOS. .2 SEÑALAMIENTO DE 30 X 40 NO PASAR SIN CONTROL DE TEMPERATURA. 2 SEÑALAMIENTO DE 30 X 40 USAR GEL. 5 SEÑALAMIENTO DE 30 X 40 USO OBLIGATORIO DE CUBREBOCA. 5 SEÑALAMIENTO DE 30 X 40 SANA DISTANCIA. 5 SEÑALAMIENTO DE 30 X 40 TOSA O ESTORNUDE. 5 SEÑALAMIENTO DE 30 X 40 DESINFECTE SUPERFICIE
5 SEÑALAMIENTO DE 30 X 40 DESINFECTE SU CALZADO 5 SEÑALAMIENTO DE 30 X 40 LAVESE LAS MANOS 5 SEÑALAMIENTO DE 30 X 40 NO TOCARSE LA NARIZ SEÑALAMIENTOS PARA SU COLOCACIÓN EN DIFERENTES LUGARES DE LA UNIDAD VILLAHERMOSA PARA DIFUSIÓN A TODAS LAS PERSONAS DENTRO DE LAS INSTALACIONES DE ECOSUR CON LAS NORMAS Y MEDIDAS DE PROTECCIÓN DE LA SALUD PARA EL RETORNO LABORAL SEGURO QUE SE DEBEN DE ATENDER EN LA NUEVA NORMALIDAD</t>
  </si>
  <si>
    <t>NANCY ALEJANDRA SALAZAR CUPIL</t>
  </si>
  <si>
    <t xml:space="preserve">MATERIALES COMPLEMENTARIOS. SUMINISTRO Y COLOCACIÓN DE PERSIANAS BLACKOUT ENROLLABLE EN EL LABORATORIO DE BIOGEOQUIMICA EL ANÁLISIS DE CLOROFILA REQUIERE CONDICIONES DE OSCURIDAD DURANTE SU EJECUCIÓN. PARA GARANTIZAR ESAS CONDICIONES SE COLOCARÍA LA PERSIANA EN LA VENTANA DEL LABORATORIO. </t>
  </si>
  <si>
    <t>OBED ABREU CRUZ</t>
  </si>
  <si>
    <t>MATERIAL ELECTRICO Y ELECTRONICO. 2 CABLES HDM BLINDADO  DE 5 MTS  CADA  UNO  Y NO BREAK SOLA BASIC DE 1000 VA  /600 W CON  REGULADOR  PARA USO  EN  EQUIPOS  AUDIOVISUALES Y PROTECCION DE  EQUIPO  DE  COMPUTO  DEBIDO A LAS VARIANTES  DEL VOLTAJE EN EL SUMINISTRO DE ENERGIA  ELECTRICA</t>
  </si>
  <si>
    <t>PANGEA CONSULTORES, ESPECIALISTAS EN PLATAFORMAS DE GESTION</t>
  </si>
  <si>
    <t xml:space="preserve">CONTRATACION DE OTROS SERVICIOS ELABORACION DE MAPAS  DE LA  CUENCA GRIJALVA USUMACINTA PARA  TALLER PARTICIPATIVO NECESARIOS PARA ARTICULO CIENTIFICO EN REVISTA COMO ENTREGABLE DEL PROYECTO AGUA Y VULNERABILIDAD EN SOCIEDADES FRAGILES </t>
  </si>
  <si>
    <t xml:space="preserve">MANTENIMIENTO Y CONSERVACION DE VEHICULOS Y REFAC Y ACC MENORES DE EQUIPO DE TRANSPORTE. SERVICIO MAYOR A VEHICULO INSTITUCIONAL NISSAN GRIS </t>
  </si>
  <si>
    <t>PRODUCTOS Y EQUIPOS BIOTECNOLOGICOS S.A. DE C.V</t>
  </si>
  <si>
    <t>PRODUCTOS QUIMICOS BASICOS. KIT INHIBIDOR  OVNO COLORIMETRO PARA 96 WELLS SOLICITADO POR LA DRA. XARISS CHINO PARA  EXPERIMIENTO  UTILIZADO  EN ESTANCIA</t>
  </si>
  <si>
    <t>ROPESA INTEGRAL LABORATORIES, S.A. DE C.V.</t>
  </si>
  <si>
    <t>PRODUCTOS QUIMICOS BASICOS. ALCOHOL ETILICO 96° 20 LT NACIONAL ALCETILNAC-20 NECESARIA PARA REALIZAR EL RECAMBIO DE ALCOHOL EN LOS FRASCOS CON ORGANISMOS QUE SE TIENEN PRESERVADOS EN LA COLECCIÓN BIOLÓGICA DE LA UNIDAD Y ASÍ MANTENERLOS EN BUEN ESTADO</t>
  </si>
  <si>
    <t>SILFERART SA DE CV</t>
  </si>
  <si>
    <t>PRODUCTOS QUIMICOS BASICOS. ALCOHOL DE 96° BIDON DE 20 LTS. MCA. HIGH PURITY .NECESARIO PARA LA REALIZACIÓN Y OBTENCIÓN DE EXTRACTOS
ETANOLICOS DE ESPECIES FITOQUIMICAS EN EL LABORATORIO</t>
  </si>
  <si>
    <t>SERVICIO TELEFONICO CONVENCIONAL CORRESPONDIENTE AL MES  DE  JULIO</t>
  </si>
  <si>
    <t>SERVICIO TELEFONICO CONVENCIONAL DE LA INSTITUCION CORRESPONDIENTE AL MES DE AGOSTO</t>
  </si>
  <si>
    <t xml:space="preserve">SERVICIO TELEFONICO CONVENCIONAL CORRESPONDIENTE  AL MES  DE  SEPTIEMBRE </t>
  </si>
  <si>
    <t>TONNE COMERCIALIZADORA SA DE CV</t>
  </si>
  <si>
    <t>ARTICULOS METALICOS PARA LA CONSTRUCCION. 15 PZAS LAMINAS  METALICAS DE 90X3.5MTS CAL.18 10 PZAS PTR 1 1/2 X 1/2 C14 Y 40 PZAS PTR GALVANIZADO TUBULAR DE 1 3/4 CON EMPOTRADO  TIPO ESTANTES  PARA AREA  DE ARCHIVO</t>
  </si>
  <si>
    <t>ALEXANDER FABIAN MEDINA MONTEJO</t>
  </si>
  <si>
    <t>ALPHA DIGITAL , S.A DE C.V.</t>
  </si>
  <si>
    <t xml:space="preserve">SERVCICIO DE FOTOCOPAIDO </t>
  </si>
  <si>
    <t>SERVICIO DE FOTOCOPIADO</t>
  </si>
  <si>
    <t>ARQUITECTURA Y CONSTRUCCIONES DEL CARIBE S.A DE C.V</t>
  </si>
  <si>
    <t>ARTICULOS ENTOMOLOGICOS, S.A. DE C.V.</t>
  </si>
  <si>
    <t>BEPENSA BEBIDAS, S.A. DE C.V.</t>
  </si>
  <si>
    <t>BU-HELMINTH, PAU SAV</t>
  </si>
  <si>
    <t>COMERCIALIZADORA CONTROL AGUA SA DE CV</t>
  </si>
  <si>
    <t>CORPORACION Y DESTILACION GRUBAL S.A DE C.V</t>
  </si>
  <si>
    <t>DISTRIBUIDORA PAPELERA DE TEHUACAN SA DE CV</t>
  </si>
  <si>
    <t>SERVCIO DE CABLEADO ELECTRICO</t>
  </si>
  <si>
    <t>FELIPE GASPAR BARRIENTOS CHUC</t>
  </si>
  <si>
    <t>GRUPO EDITORIAL ESTOS DIAS S.A. DE C.V.</t>
  </si>
  <si>
    <t>GRUPO INTERDISCIPLINARIO DE INGENIERIA Y SERVICIOS S.A. DE C</t>
  </si>
  <si>
    <t>GRUPO OCEANOGRAFICO MEXICO GS SA DE CV</t>
  </si>
  <si>
    <t>GRUPO PRECISION CONTROL S A DE C V</t>
  </si>
  <si>
    <t>HELIOS MOGUEL 0SORIO</t>
  </si>
  <si>
    <t>J JESUS ALATORRE PEREZ</t>
  </si>
  <si>
    <t>JONATHAN SECHALY PEREZ FLORES</t>
  </si>
  <si>
    <t>LAB-TECH INSTRUMENTACION, S.A DE C.V.</t>
  </si>
  <si>
    <t>LAZZAR S.A DE C.V.</t>
  </si>
  <si>
    <t>LEBENSKRAFT COMERCIALIZADORA SA DE CV</t>
  </si>
  <si>
    <t>LIBROS, LIBROS S.A DE C.V.</t>
  </si>
  <si>
    <t>MATERIAL PARA INFORMACION DE INVESTIG. C Y T</t>
  </si>
  <si>
    <t xml:space="preserve">SERVICIO DE FUIGACION </t>
  </si>
  <si>
    <t>MDPI AG</t>
  </si>
  <si>
    <t>PUBLICACION DE ARTICULOS EN REVISTAS</t>
  </si>
  <si>
    <t>NOVEDADES DE QUINTANA ROO, S.A DE C.V.</t>
  </si>
  <si>
    <t>OBED GARCIA CORTES</t>
  </si>
  <si>
    <t>CAL, YESO Y PRODUCTOS DE YESO</t>
  </si>
  <si>
    <t>OFFICE DEPOT DE MEXICO S.A DE C.V.</t>
  </si>
  <si>
    <t>PROACSUR SA DE CV</t>
  </si>
  <si>
    <t>RADIO MOVIL DIPSA</t>
  </si>
  <si>
    <t xml:space="preserve">SERVICIO DE TELEFONIA CELULAR DIRECCION GENERAL </t>
  </si>
  <si>
    <t>RADIOMOVIL DIPSA, S.A DE C.V.</t>
  </si>
  <si>
    <t>RIBELL SOLUCIONES S DE RL DE CV</t>
  </si>
  <si>
    <t>SANTIAGO PEREZ REYES</t>
  </si>
  <si>
    <t>SOCIEDAD MEXICANA DE PECES CARTILAGINOSOS, AC</t>
  </si>
  <si>
    <t>TV&amp;B CORPORATION , S.A. DE C.V</t>
  </si>
  <si>
    <t>MANTO Y CONSERVACION DE BIENES INFORMATICOS</t>
  </si>
  <si>
    <t>YOLANDA MARISELA ORTIZ MARTINEZ</t>
  </si>
  <si>
    <t>AKE TUN JOSE LUIS</t>
  </si>
  <si>
    <t>CAN CU JESUS ANTONIO</t>
  </si>
  <si>
    <t>CARLOS FERNANDO CAN MEDINA</t>
  </si>
  <si>
    <t>SERVICIO DE MANTENIMIENTO DE INMUEBLE PARA EL SALÓN 7</t>
  </si>
  <si>
    <t>CHABLE LOPEZ FRANCISCO AARON</t>
  </si>
  <si>
    <t>COMERCIALIZADORA Y ARRENDADORA LARF S.A. DE C.V.</t>
  </si>
  <si>
    <t>CONTROL TECNICO Y REPRESENTACIONES S.A. DE C.V.</t>
  </si>
  <si>
    <t>SUMINISTRO DE MATERIALES DE LABORATORIO</t>
  </si>
  <si>
    <t>DURAN CAN JOSE FRANCISCO</t>
  </si>
  <si>
    <t>FANTASIAS MIGUEL SA DE CV</t>
  </si>
  <si>
    <t>FEDEX DE MEXICO S. DE R.L. DE C.V.</t>
  </si>
  <si>
    <t>GRUPO BOXITO, S.A. DE C.V.</t>
  </si>
  <si>
    <t>GRUPO IMPRESOR Y LOGISTICA EMPRESARIAL S DE RL DE CV</t>
  </si>
  <si>
    <t>HERNANDEZ VAZQUEZ IVAN JAIR</t>
  </si>
  <si>
    <t>LIBROS LIBROS S.A. DE C.V.</t>
  </si>
  <si>
    <t>LIFTOR S.A. DE C.V.</t>
  </si>
  <si>
    <t>REFAC Y ACC MENORES EQ e INSTRUM.MEDICO Y LAB</t>
  </si>
  <si>
    <t>LLANTACAR SA DE CV</t>
  </si>
  <si>
    <t>MONZALVO GUZMAN LUIS</t>
  </si>
  <si>
    <t>PC JOGZA, S.A. DE C.V.</t>
  </si>
  <si>
    <t>PC ONLINE, S.A. DE C.V.</t>
  </si>
  <si>
    <t>REFACCIONARIA SAN ROMAN S.A. DE C.V.</t>
  </si>
  <si>
    <t>REYES SUAREZ JORGE CARLOS</t>
  </si>
  <si>
    <t>GARRAFA DE ALCOHOL ETILICO DE 70° DE 20 LTS</t>
  </si>
  <si>
    <t>SALAS BUENDIA BEATRIZ</t>
  </si>
  <si>
    <t>TONY TIENDAS SA DE CV</t>
  </si>
  <si>
    <t>VALES DE DESPENSA CORRESPONDIENTE AL MES JULIO A SEPTIEMBRE DE 2020, PARA EL PERSONAL DE NÓMINA DE ECOSUR.</t>
  </si>
  <si>
    <t>SERVICIO DE MANTENIMIENTO PINTURA  DEL ORGANO INTERNO DE CONTROL</t>
  </si>
  <si>
    <t>SISTEMATIZAR INFORMACIÓN, MANEJO DE BASE DE DATOS, REALIZAR INVENTARIO DE EXPEDIENTES Y COORDINAR LAS SOLICITUDES DE GASTOS DE LOS CURSOS, SEMINARIOS, DE ACUERDO A LAS NECESIDADES DEL POSGRADO, UNIDAD SAN CRISTÓBAL.</t>
  </si>
  <si>
    <t>MANEJO DE LA HERRAMIENTA JCR (JOURNAL CITATION REPORTS) DE LA WEB OF SCIENCE, COORDINACIÓN Y MANEJO DEL REPOSITORIO EN LA PLATAFORMA TEAMS, CONTROL Y ACTUALIZACIÓN DE BASE DE DATOS, EN APOYO AL POSGRADO UNIDAD SAN CRISTÓBAL.</t>
  </si>
  <si>
    <t>: MANEJO, CONTROL Y ACTUALIZACIÓN DE BASE DE DATOS DE LA MAESTRÍA EN ECOLOGÍA INTERNACIONAL (MEI), ANÁLISIS Y SELECCIÓN DE DOCUMENTACIÓN DE PROCESOS DE ADMISIÓN Y DE LAS NORMAS DE SEGURIDAD AL EXTRANJERO, SEGUIMIENTO Y ENVÍO DE FORMATOS PARA LA PROPUESTA DE PROYECTOS, ESTANCIAS ACADÉMICAS Y PRÁCTICAS PROFESIONALES, CONTROL Y ACTUALIZACIÓN DE BASE DE DATOS,  EN  APOYO A LA COORDINACIÓN GENERAL DE POSGRADO DE LA UNIDAD CHETUMAL.</t>
  </si>
  <si>
    <t>COORDINACIÓN Y DESARROLLO DE PROCESOS, CONTROL Y ACTUALIZACIÓN DE BASE DE DATOS, IMPLEMENTACIÓN DE ENCUESTAS AUTOMATIZADAS Y ACTUALIZACIÓN DE EXPEDIENTES, EN APOYO AL POSGRADO UNIDAD TAPACHULA.</t>
  </si>
  <si>
    <t>EXPEDICIÓN Y CONTROL DE ACTAS DE AVALUACIONES TUTELARES DE MANERA SEMESTRAL DEL DOCTORADO, ELABORACIÓN, SEGUIMIENTO Y CONTROL DEL FORMATO DE DESEMPEÑO DE BECARIOS PARA EL PROGRAMA DE DOCTORADO EN CIENCIAS EN ECOLOGÍA DESARROLLO SUSTENTABLE, ASÍ COMO EL MANEJO, CONTROL Y ACTUALIZACIÓN DE BASE DE DATOS EN EL REPOSITORIO TEAMS.</t>
  </si>
  <si>
    <t>CENTRO DE FORMACION PARA LA SUSTENTABILIDAD MOXVIQUIL AC</t>
  </si>
  <si>
    <t>AGENCIA DE MOVILIDAD Y COOPERACION INTER. PARA EL DES.  S.C.</t>
  </si>
  <si>
    <t>EXPOSICIONES</t>
  </si>
  <si>
    <t>JOSE MARIA VELAZQUEZ GILES</t>
  </si>
  <si>
    <t>COMPRA DE LEFORT</t>
  </si>
  <si>
    <t xml:space="preserve">SERVICIO ADMINISTRADO DE FOTOCOPIADO E IMPRESIÓN </t>
  </si>
  <si>
    <t>PAGO POR DERECHOS ANTE EL INDAUTOR</t>
  </si>
  <si>
    <t>COMPUSISTEMAS DE CHIAPAS S.A. DE C.V.</t>
  </si>
  <si>
    <t>ADQUISICIÓN DE MOUSE ERGONOMICO MARCA KLIP XTREME</t>
  </si>
  <si>
    <t>ADQUISICIÓN DE CUBREBOCAS AZUL 3 CAPAS TERMOSELLADO CAJA CON 50 PZS</t>
  </si>
  <si>
    <t>SUPER WILLYS SA DE CV</t>
  </si>
  <si>
    <t>PC ACCESORIOS SA DE CV</t>
  </si>
  <si>
    <t>TINTA PARA IMPRSIÓN EPSON T504420, AMARILLO, CYAN Y MAGENTA.</t>
  </si>
  <si>
    <t>ADQUISICIÓN DE AGUA DESTILADA LIBRE DE CO2 19L HYCEL</t>
  </si>
  <si>
    <t>CABLES  Y ADAPATADORES  SOLICITADOS  POR  LA COORDINACIÓN DE  UNIDAD PARA  EVENTO SIA Y SEMINARIOS MULTIDISCIPLINARIOS</t>
  </si>
  <si>
    <t>MERIEQUIPOS, S.A. DE C.V.</t>
  </si>
  <si>
    <t>ADQUISICIÓN DE TONER SAMSUNG MLTD116S NEGRO (SU845A)</t>
  </si>
  <si>
    <t>MATERIALES DE CONSTRUCCION DE LOS ALTOS, S.A. DE C.V.</t>
  </si>
  <si>
    <t>CALIDRA 22.5KG, CEMENTO GRIS APASCO 50KG y LAVO 21/2" PARAGUAS CAL 8. PARA ATENDER NECESIDADES DE MANTENIMIENTO DE LAS UNIDAD</t>
  </si>
  <si>
    <t>CIENTIFICA SENNA, S.A. DE C.V.</t>
  </si>
  <si>
    <t>ADQUISICIÓN DE CAJA POLIEST C/TAPA P 100 PREP+B</t>
  </si>
  <si>
    <t>ADQUISICIÓN DE  TOALLA EN ROLLO ELITE EXCELLENCE 215 MTS CAJA CON 6 ROLLOS</t>
  </si>
  <si>
    <t>ADN SINTETICO S.A.P.I. DE C.V.</t>
  </si>
  <si>
    <t>ADQUISICIÓN DE OLIGONUCLEOTIDOS  EF1-1567R  ESCALA 100NMOL, PURIFICACIóN DST Nº DE BASE 23 MÁS GASTOS DE ENVIO</t>
  </si>
  <si>
    <t>DEYSI MARGARITA COCOM CHI</t>
  </si>
  <si>
    <t xml:space="preserve">ACEITES </t>
  </si>
  <si>
    <t xml:space="preserve">SERVICIO DE REPARACION DE PURGADO DE 4" Y PRUEBAS DE BOMBA ELECTRICA DEL CARCAMO PARA CISTERNA DEL SOTANO DEL EDIFICIO ACADEMICO PARA SU CORRECTO FUNCIONAMIENTO. </t>
  </si>
  <si>
    <t>PARTES Y EQUIPOS DE REFRIGERACION DEL SURESTE, S.A. DE C.V.</t>
  </si>
  <si>
    <t>ADQUISICIÓN DE TOALLA EN ROLLO, DETERGENTE LAVATRASTE AXION, Y LIQUIDO SANITIZANTE</t>
  </si>
  <si>
    <t>UTENSILIOS PARA EL SERVICIO DE ALIMENTACION</t>
  </si>
  <si>
    <t>SALCEDO JUAREZ BARBARA REYNA</t>
  </si>
  <si>
    <t>ADQUISICIÓN ACETATO DE ETILO Y ACETONA</t>
  </si>
  <si>
    <t>MATS. Y SUMINISTROS P/PLANTELES EDUCATIVOS</t>
  </si>
  <si>
    <t>DISCO DURO EXTERNO 2 TB, USB 3.1, 2.5 PULGADAS, CABLE USB, BUS POWER 5 V, COMPATIBLE CON TODOS LOS SISTEMAS DE WINDOWS ADA, V300-2TU31-CBK</t>
  </si>
  <si>
    <t>CINTA BARRICADA MULTI TEXTO FABRICADA EN POLIETILENO DE ALTA DENSIDAD, CARETA DE PROTECCIÓN TRANSPARENTE Y CUBREBOCA TRICAPA COLOR AZUL.</t>
  </si>
  <si>
    <t>ADQUISICIÓN DE CARTUCHO F6V31AL HP  664XL NEGRO Y CARTUCHO HP 664 TRICOLOR</t>
  </si>
  <si>
    <t>ADQUISICIÓN DE GUANTES DE NITRILO AZ COBALTO MED C/100 PZS TALLA MEDIANA Y GUANTES DE NITRILO SOFT AZUL C/100 PZS TALLA GRANDE</t>
  </si>
  <si>
    <t>ADQUISICIÓN DE BOTELLA PARA MEDIO DE CULTIVO</t>
  </si>
  <si>
    <t>MARTIN PEREZ MEDINA</t>
  </si>
  <si>
    <t>BATERIA LTH PARA CAMIONETA EUROVAN DE POSGRADO.</t>
  </si>
  <si>
    <t>PROVECTUS TECNOLOGIA S.A. DE C.V.</t>
  </si>
  <si>
    <t>FUENTE DE PODER PARA PC CON LAS SIGUIENTES CARACTERISTICAS: ACTECK Z-700, GRIS 700W, NUMERO DE CONECTORES DE ENERGIA SATA 3.</t>
  </si>
  <si>
    <t>BATERIA 15 PLAC. S34600G-19391246 PARA CAMIONETA PATRIOT</t>
  </si>
  <si>
    <t>ELECTRONICA NH S.A. DE C.V.</t>
  </si>
  <si>
    <t xml:space="preserve">DESHUMIDIFICADOR PARA  LABORATORIO  DE LATSU </t>
  </si>
  <si>
    <t>JUAN DE DIOS SANCHEZ HERNANDEZ</t>
  </si>
  <si>
    <t>MATERIALES, ACCESORIOS Y SUMINIS. DE LABORAT. VASOS  DE PRECIPITADO SOLICITADOS POR EL DR. IRECTA</t>
  </si>
  <si>
    <t>MARIA CASTILLO RAMIREZ</t>
  </si>
  <si>
    <t>ADQUISICIÓN DE FRASCO TARRO PET 250ML T/R HAMBURG</t>
  </si>
  <si>
    <t>GENNY ROCIO DEL ROSARIO CERON MENDOZA</t>
  </si>
  <si>
    <t>RAQUEL DE JESUS FLORES FLORES</t>
  </si>
  <si>
    <t>COMPRA DE BLUSAS Y CAMISAS DE GABARDINA CON LOGOS BORDADOS EN EL PECHO.</t>
  </si>
  <si>
    <t>BALAN NAR EDY SILVESTRE</t>
  </si>
  <si>
    <t>JIMENEZ PEREZ OCTAVIO</t>
  </si>
  <si>
    <t>MANTENIMIENTO PREVENTIVO DE LIMPIEZA A EQUIPO DE REFRIGERADOR MARCA TORY DEL áREA DE ARTROPODOS POLINIZADORES, EFECTUANDO LIMPIEZA CON AGUA A PRESION. SUMINISTRO DE TRAMO DE ARMAFLEX 38".</t>
  </si>
  <si>
    <t>PRODUCTOS QUIMICOS SOLICITADS POR EL DR. IRECTA PARA TRABAJO  DE LABORATORIO  EN LA  UNIDAD  SCLC 2X PCR SUPERMIX</t>
  </si>
  <si>
    <t>ADQUISICIÓN DE TONER HP NUM 12A LASERJET Q2612A. NEGRO MARCA HP MAS FLETE</t>
  </si>
  <si>
    <t>COMPRA DE BOTELLONES CON 19 LTS. DE AGUA PURIFICADA, PAGO CORRESPONDIENTE AL CONSUMO FACTURADO DEL MES DE OCTUBRE</t>
  </si>
  <si>
    <t>CUBETA DE PINTURA CON 19 LITROS BERELEX CAOBA IGUALADO, BROCA MAESTRA DE 4"</t>
  </si>
  <si>
    <t>ADQUISICIÓN DE CALDO DEXTROSA Y PAPA 450G MCD, N,N-DIMETILFORMAMIDA 99+% 250ML SIGMA Y JERINGA DE 5 ML AGUJA NEGRA (22X32MM). PAQUETE / 5 PIEZAS</t>
  </si>
  <si>
    <t>ABEL MARTINEZ MONSIVAIS</t>
  </si>
  <si>
    <t>MATERIALES, ACCESORIOS Y SUMINISTROS MEDICOS</t>
  </si>
  <si>
    <t>LOPES OVANDO MARIA DELMA</t>
  </si>
  <si>
    <t>ALIMENTOS PARA EL PERSONAL ADMINISTRATIVO POR TRABAJOS EXTRAORDINARIOS PARA EL CIERRE DE EJERCICIO.</t>
  </si>
  <si>
    <t>PINTURA BERELINE DE 1 Y 4 LTS COLOR CREMA IGUALADO.</t>
  </si>
  <si>
    <t>MATERIAL ELECTRICO Y ELECTRONICO SOLICITADO  POR LA COORDINACIÓN DE UNIDAD PARA  EVENTO SIA</t>
  </si>
  <si>
    <t>SERVICIO DE REVISION DEL INGLES DE UN ARCHIVO CIENTIFICO..</t>
  </si>
  <si>
    <t>REFAC Y ACC PARA EQUIPO DE COMPUTO SOLICITADOS  POR  BIBLIOTECA  DICTAMEN  UTIC  039 Y 040</t>
  </si>
  <si>
    <t>LIBROS, LIBROS, S.A. DE C.V.</t>
  </si>
  <si>
    <t>INVENCION DIGITAL S.A DE C.V</t>
  </si>
  <si>
    <t>PAGO DE FLETE POR LOS MATERIALES ADQUIRIDOS EN LA FACTURA 43503</t>
  </si>
  <si>
    <t>ORLANDO BALAM NOH</t>
  </si>
  <si>
    <t>MADERA Y PRODUCTOS DE MADERA</t>
  </si>
  <si>
    <t>GENERACION DIAMANTE S.A. DE C.V.</t>
  </si>
  <si>
    <t>VESTUARIOS Y UNIFORMES PARA PERSONAL DEL AREA ACADEMICA</t>
  </si>
  <si>
    <t>MANTENIMIENTO Y CONSERVACIÓN DE INMUEBLES, INSTALACIÓN DE ALEROS DE HERRERIA EN EL EDIFICIO "J" DE UNIDAD SAN CRISTOBAL.</t>
  </si>
  <si>
    <t>DISCO DURO EXTERNO TOSHIBA CANVIO BASIC HDTB440XK3CA/4TB/USB 3.0 NEGRO PORTÁTIL</t>
  </si>
  <si>
    <t>SERVICIO DE AGUA POTABLE, ALCANTARILLADO Y DRENAJE DEL MES DE AGOSTO.</t>
  </si>
  <si>
    <t>SOLUCIONES EN CONSTRUCCION DEL SOL SA DE CV</t>
  </si>
  <si>
    <t>REEMPLAZO DE LLAVE MEZCLADORA Y CESPOL EN LABORATORIO DE BIIOENSAYOS, INCLUYE: MATERIAL, HERRAMIENTA Y MANO DE OBRA PARA SU CORRECTA EJECUCIÓN.</t>
  </si>
  <si>
    <t>ESTAFETA MEXICANA S.A.DE C.V.</t>
  </si>
  <si>
    <t>ENVÍO DE INFORMES IMPRESOS A ORGANIZACIONES CAFETALERAS DE OAXACA, VERACRUZ Y CHIAPAS TIEMPOS: NOV-DIC 2020: 3 GUÍAS ENE-DIC 2021: 7 GUÍAS</t>
  </si>
  <si>
    <t>KARINA ISABEL BLANCO CRUZ</t>
  </si>
  <si>
    <t>NAKOMSA KOMFORT AMBIENTAL, S.A. DE C.V.</t>
  </si>
  <si>
    <t>EXTRACTOR AXIAL DE MURO O PARED HXM350.</t>
  </si>
  <si>
    <t>VALVULA IAC. MANGUERA AUTOMOTRIZ. TAPA DE DISTRIBUIDOR.MANO DE OBRA CAMBIO DE VALVULA IAC. MANO DE OBRA CAMBIO DE TAPA DE DISTRIBUIDOR. DE OBRA CAMBIO DE MANGUERA</t>
  </si>
  <si>
    <t>LUIS ENRIQUE ESTRELLA DURAN</t>
  </si>
  <si>
    <t>MASTER LEAV, S.A. DE C.V.</t>
  </si>
  <si>
    <t>ABASTECEDORA LUMEN S.A. DE C.V.</t>
  </si>
  <si>
    <t>COMPRA DE CARTULINA NOVART, LARGO 70 CMS, ANCHO: 50 CM, GRAMAJE: 220 G. MARCA: FABRIANO, MODELO CARTULINA/220 G. COLOR BEIGE.</t>
  </si>
  <si>
    <t>ADQUISICIÓN DE DNA CLEAN &amp; CONCENTRATOR-5 (50 PREPS) W/ ZYMO-SPIN IC COLUMNS (CAPPED) MCA. ZYMO</t>
  </si>
  <si>
    <t xml:space="preserve">SERVICIO TELEFONICO CONVENCIONAL CORRESPONDIENTE  AL MES DE  OCTUBRE </t>
  </si>
  <si>
    <t>SERVICIO TELEFONICA CONVENCIONAL DICIEMBRE</t>
  </si>
  <si>
    <t>REEMPLAZAR BALERO CARDAN 4X4, REVISION SUSPENSION Y AMORTIGUADORES REAPRETAR, CAMBIO DE CUBRE POLVOS DE FLECHAS DOBLE TRACCION. DE LA PICK UP 4X4 PLACA CX-5077-B.</t>
  </si>
  <si>
    <t>LYSEON SA DE CV</t>
  </si>
  <si>
    <t>ADQUISICIÓN DE PINZA DE DISECCIóN TIPO BAYONETA, PUNTA DE 2.0 X 18 MM ESTANDAR, 16.5 CM DE LONGITUD</t>
  </si>
  <si>
    <t>SERVICIO TELEFONICO CONVENCIONAL DEL MES DE NOVIEMBRE</t>
  </si>
  <si>
    <t>LUIS DAVID SIERRA HERNANDEZ</t>
  </si>
  <si>
    <t>ADQUISICIÓN DE TUBERIA DE PVC  PARA EQUIPOS DE AIRE ACONDICIONADO TIPO MINI SPLIT DE 12 BTU</t>
  </si>
  <si>
    <t>FABIOLA DEL CARMEN GUTIERREZ LOPEZ</t>
  </si>
  <si>
    <t>SERVICIOS RELACIONADOS CON TRADAUCCIONES. CORRECCION ORTOTIPOGRAFICA Y DE  ESTILO DE TEXTO ACADEMICO PARA REVISTA CIENTIFICA INDEXADA DEL PROYECTO 33068</t>
  </si>
  <si>
    <t>EL CRISOL S.A. DE C.V.</t>
  </si>
  <si>
    <t>MATERIALES, ACCESORIOS Y SUMINIS. DE LABORAT. TUBOS PARA  CENTRIFUGA  DE 50 Y 15 ML SOLICITADOS  POR LA  DRA.  OLIVO</t>
  </si>
  <si>
    <t xml:space="preserve">REGULADOR  Y NO BREAK SOLICITADO POR LA COORDINACIÓN DE  UNIDAD </t>
  </si>
  <si>
    <t>PUBLICACION OF PAPER 3230 "EVIDENCE OF SMALL AVOCADO SEED BORER" IN THE DEC. ISSUE SW ENTOMOLOGIST.</t>
  </si>
  <si>
    <t>REKO ACABADOS S. DE R.L. DE C.V.</t>
  </si>
  <si>
    <t>RADIAL LLANTAS S.A.P.I. DE C.V.</t>
  </si>
  <si>
    <t>PERFORACION Y OBRA HIDRAULICA EN GRAL VALLE DEL SOL SA DE CV</t>
  </si>
  <si>
    <t>OPERADORA DE SERVICIOS ADMINISTRATIVOS BENFUEN S.A. DE C.V.</t>
  </si>
  <si>
    <t>SILVESTRE GERARDO HERNANDEZ MORALES</t>
  </si>
  <si>
    <t>ELABORACIÓN DE 1 ALERON CON UNA MEDIDA DE 4.00 MTSX1.5MTS CON ESTRUCTURA METÁLICA EN COOR NEGRO CON LAMINAS TRANSPARENTES.</t>
  </si>
  <si>
    <t>BATERIA HR9-6T2-ND (6V,36WPC/15MINS/1.30VPC/25C) PARA UPS MARCA APC MODELO SUA1000M1ULAS</t>
  </si>
  <si>
    <t>REFACCIONES PARA VEHÍCULO, FILTRO DE ACEITE, ACEITE PARA FINACIÓN DE MOTOR, FILTRO DE AIRE, FILTRO DE GASOLINA, BUJIAS, CARBUCLIN, AJUSTE DE FLOTADOR, AFINACIÓN DE MOTOR.</t>
  </si>
  <si>
    <t>PROCSA IMPORTACIONES SA DE CV</t>
  </si>
  <si>
    <t>MANTENIMIENTO Y CONSERVACIÓN DE INMUEBLES, REFORZAR CANAL DE AGUAS PLUVIALES ENPOTRADO EN ALEROS DEL EDIFICIO "A" PARTE POSTERIOR Y LATERAL.</t>
  </si>
  <si>
    <t>CHAYES PEREZ LUVIA</t>
  </si>
  <si>
    <t>SERVICIO DE RECOLECCIóN DE BASURA CORRESPONDIENTE DE LOS MESES DE NOVIEMBRE Y DICIEMBRE DEL AñO 2020</t>
  </si>
  <si>
    <t>PEREZ LOPEZ DIEGO ALEJANDRO</t>
  </si>
  <si>
    <t>PRENDAS DE PROTECCION PERSONAL</t>
  </si>
  <si>
    <t>PINTURA BERELINTE IGUALADO, CUBETA DE 19 LITROS, CUBETA DE 2 LITROS  BERELENTE IGUALADO, YESO PARA RESANAR Y MANO DE OBRA POR LA APLICACIÓN DE LA PINTURA.</t>
  </si>
  <si>
    <t>CASTILLO SANTANA MARCOS ANTONIO</t>
  </si>
  <si>
    <t>SERVICIO TELEFONICO CORRESPONDIENTE  DE LOS MESES DE OCTUBRE, NOVIEMBRE Y DICIEMBRE DE 2020.</t>
  </si>
  <si>
    <t>FERNANDO ENRIQUE AGUILAR HERNANDEZ</t>
  </si>
  <si>
    <t>MANTENIMIENTO VEHICULAR CONSISENTE EN INSTALACION DE ALARMA, INCLUYE ACTUADORES PARA ALARMA, ALARMA VIPER BASICA.</t>
  </si>
  <si>
    <t>REVISIÓN Y CORRECCIÓN ORTOTIPOGRÁFICA DE PRUEBAS DE DISEÑO, MÁS COTEJO, DEL LIBRO AFECTIVIDAD AMBIENTAL. SENSIBILIDAD, EMPATÍA, ESTÉTICAS DEL HABITAR DE OMAR FELIPE GIRALDO PALACIO E INGRID TORO</t>
  </si>
  <si>
    <t>RED MEXICANA DE INVESTIGADORES EN ESTUDIOS ORG. A.C. REMINEO</t>
  </si>
  <si>
    <t>CONGRESOS Y CONVENCIONES</t>
  </si>
  <si>
    <t>SERVICIO TELEFONICO DEL MES DE NOVIEMBRE 2020 DE LA UNIDAD TAPACHULA.</t>
  </si>
  <si>
    <t>SERVICIO TELEFONICO DEL MES DE DICIEMBRE 2020, DE LA UNIDAD TAPACHULA.</t>
  </si>
  <si>
    <t>DISTRIBUIDORA MEDICA DEL SOCONUSCO, S. A. DE C. V.</t>
  </si>
  <si>
    <t>COMPRA DE ACIDO FOSFOLICO ACS 85% 1LT MEYER 0140-1000</t>
  </si>
  <si>
    <t xml:space="preserve">CORTASETOS DE GASOLINA, 26 CC UTILIZADOS EN LOS SERVICIOS GENERALES DE LA UNIDAD. </t>
  </si>
  <si>
    <t>CORTEZ ZUBIETA CARLOS</t>
  </si>
  <si>
    <t>ARRENDAMIENTO DE MOBILIARIO</t>
  </si>
  <si>
    <t>ADQUISICIÓN DE SUSTANCIAS Y MATERIALES PARA USO EN EL LABORATORIO</t>
  </si>
  <si>
    <t>MOISES HERNANDEZ DEARA</t>
  </si>
  <si>
    <t>SERVICIO DE MANTENIMIENTO PREVENTIVO PARA LOS EQUIPOS DE AIRE ACONDICIONADO MINISPLIT.</t>
  </si>
  <si>
    <t>ADQUISICION DE CARTUCHO HP Nº15 Y  78  PARA IMPRESORA HP DESKJET 920C, MARCA HP Y DISCO DURO INTERNO</t>
  </si>
  <si>
    <t>EL NIPLITO DEL SURESTE S.A. DE C.V.</t>
  </si>
  <si>
    <t>UBICUA SOLUCIONES S.A. DE C.V.</t>
  </si>
  <si>
    <t>ADQUISICIÓN DE TONER XEROX 3100 X 3100 MFP 4,000 PAGINAS.</t>
  </si>
  <si>
    <t>ALTA TECNOLOGIA EN CONSTRUCCIONES SA DE CV</t>
  </si>
  <si>
    <t xml:space="preserve">MANTENIMIENTO DEL DOMO DE LAS ESCALERAS DEL EDIFICIO J DE POSGRADO </t>
  </si>
  <si>
    <t>GS TECNOLOGIA APLICADA SA DE CV</t>
  </si>
  <si>
    <t>ELEMENT PHOSPHORUSSOURCE KH2PO4 CONCENTRATION 1,000 PPMMATRIX H2O</t>
  </si>
  <si>
    <t>IMPRESORA  PROFESIONAL  DE SAN CRISTOBAL, S.A. DE C.V.</t>
  </si>
  <si>
    <t>PAQUETES  C/100  HOJAS  PAPEL BOND NAPOLI TAMAñO CARTA EN COLOR  GUALDA (AMARILLO), PAQUETES C/500 HOJAS PAPEL BOND NAPOLITAMAñO CARTA EN COLOR VERDE MENTA UTILIZADOS EN LAS POLIZAS QUE SE GENERAN EN EL AREA DE TESORERIA</t>
  </si>
  <si>
    <t>SPECTRIS MEXICO S DE RL DE CV</t>
  </si>
  <si>
    <t>MARCO DE JESUS CANCHE GAMBOA</t>
  </si>
  <si>
    <t>BARRERA CORCUERA CARLOS</t>
  </si>
  <si>
    <t>SUMINISTROS TUXTLA, S.A. DE C.V.</t>
  </si>
  <si>
    <t>COMPRA DE MATERIAL DE OFICINA.</t>
  </si>
  <si>
    <t>JESUS OMAR RUIZ GUTIERREZ</t>
  </si>
  <si>
    <t xml:space="preserve">COMPRA LIBRO POSTGRESQL: UP AND RUNNING: A PRACTICAL GUIDE TO THE ADVANCED OPEN SOURCE DATABASE (INGLÉS) PASTA BLANDA, 3RD EDITION. POR REGINA OBE (AUTOR), LEO HSU (AUTOR). </t>
  </si>
  <si>
    <t>ADQUISICIÓN DE ACCESORIOS PARA EQUIPO DE COMPUTO: DIADEMA, MOUSE, KIT DE TECLADO Y MOUSE, MEMORIAS USB</t>
  </si>
  <si>
    <t>BARRA TUBO PVC 4" NORMA, BARRA TUBO PVC 2" NORMA, BOLSA DE PEGAZULEJO PEGA PLUS BLANCO C/ 0KGS.</t>
  </si>
  <si>
    <t>INGENIERIA EN MANTENIMIENTO Y SISTEMAS DEL GOLFO S.A. DE C.V</t>
  </si>
  <si>
    <t>AUDIFONOS INALAMBRICOS, DIADEMA, CDENTRO DE LLAMADAS/OFICINAS, DIADEMA, INALAMBRICO, RF INALAMBRICO.</t>
  </si>
  <si>
    <t>REFACCIONES PARA VEHÍCULO, BOMBA DE AGUA, POLEA TENSORA DE SISTEMA DE DISTRIBUCIÓN, TOMA DE ACEITE, ENGRASADO DE CIGÜEÑAL, RECTIFICACIÓN DE DISCOS Y ARREGLAR ROSCA DE CARTER.</t>
  </si>
  <si>
    <t>SERVICIO DE DNA SECUENCIADO.</t>
  </si>
  <si>
    <t>ARZATE AMAYA JUAN GABRIEL</t>
  </si>
  <si>
    <t>SERVICIO DE INSTALACIÓN DE PERSIANA B. O. SHEER ELEGANCE, SEB0011, FABRICACIÓN E INSTALACIÓN DE PERSIANA SHEER ELEGANCE MOD. PLATINUM B.O. COLOR GRIS OXFORD. CUBICULO (BEATRIZ ROMERO).</t>
  </si>
  <si>
    <t>MANTE Y REPARACION DE  CARBURADOR  ZIP  STAR DEL  MOLINO  DE  FORRAJE  UTILIZADO EN LA  GENERACION DE  COMPOSTA POR  EL PAE</t>
  </si>
  <si>
    <t>SERVICIO DE AGUA POTABLE Y ALCANTARILLADO DEL MES DE SEPTIEMBRE 2020.</t>
  </si>
  <si>
    <t>LOPEZ ESPINOZA MARIA LOURDES</t>
  </si>
  <si>
    <t>PERSIANAS EN PVC VERTICALES COLOR AZUL PIZARRA CON GALERIA INSTALADA DE LAS SIGUIENTES MEDIDAS ANCHO X ALTO 3.16 X 1.50 Y 2.36 X 1.50 DEL CUBICULO DE (ARMANDO VIRGEN).</t>
  </si>
  <si>
    <t>DESPACHADOR DE JABON A GRANEL DE 900 ML, MARCA JOFEL BLANCA O JOFEL.</t>
  </si>
  <si>
    <t>PRODUCTOS QUIMICOS BASICOS SOLICITADOS POR EL DR. ALBITER</t>
  </si>
  <si>
    <t>SERVICIO DE FOTOCOPIADO Y ESCADEADO CORRESPONDIENTE AL MES DE ABRIL A SEPTIEMBRE 2020 DE LA UNIDAD TAPACHULA.</t>
  </si>
  <si>
    <t>GUILLEN GORDON SOFIA</t>
  </si>
  <si>
    <t>ADQUISCISIÓN DE MICROFONO INALAMBRICO MARCA RADOX Y BOCINAS</t>
  </si>
  <si>
    <t>SERVICIO DE AGUA POTABLE MES DE DICIEMBRE, SERVICIO DE DRENAJE CORRESPONDIENTE AL MES DE DICIEMBRE.</t>
  </si>
  <si>
    <t xml:space="preserve">SERVICIO DE DESCARGA DE AGUA RESIDUALES DE LA UNIDAD TAPACHULA, </t>
  </si>
  <si>
    <t>IRMA RUIZ JIMENEZ</t>
  </si>
  <si>
    <t>TEJAS DE 50CM X 18CM, GASTOS DE ENVIO DE MATERIAL.</t>
  </si>
  <si>
    <t>ADQUISICIÓN DE ZYMO-SPIN III FILTERS (50 PACK) MARCA ZYMO RESEARCH Y ZYMO-SPIN IV COLUMS (50 PACK) (ORANGE CAP)MARCA ZYMO</t>
  </si>
  <si>
    <t>PAGO DEL SERVICIO DE AGUA POTABLE, DRENAJE Y ALCANTARILLADO CORRESPONDIENTE AL MES DE OCTUBRE</t>
  </si>
  <si>
    <t>FILTROS GC50 MATERIALES, ACCESORIOS Y SUMINIS. DE LABORAT. SOLICITADOS  POR LA  DRA.  CASTILLO</t>
  </si>
  <si>
    <t>RESTAURACIÓN DE MUEBLE DE MADERA Y COLOCACIÓN DE ACRILICO DE 0.60X0.80M FIJADOS CON BASES DE MADERA DESMONTABLE PARA PUERTA CON RIELES DE MADERA DE 1" ADAPTADOS A MEDIDA NECESARIA.</t>
  </si>
  <si>
    <t>MATERIAL ELECTRICO Y ELECTRONICO SOLICITADO POR  EL AREA  DE  INFORMATICA DE LA  UNIDAD</t>
  </si>
  <si>
    <t>FIRME DE CONCRETO EN CANAL DE AGUA QUE BAJA DE LA ENTRADA PRINCIPAL YA QUE DEBIDO A LA NOTORIA CANTIDAD DE AGUA LA TIERRA SE HA DESPRENDIDO AL GRADO DE DEJAR DE4SCUBIERTOS LOS TUBOS.</t>
  </si>
  <si>
    <t>MANTENIMIENTO PARA VEHÍCULO, BUJIAS, AFINACION MAYOR, LAVADO Y ENGRASADO DE CHASIS, AMORTIGUADORES DELANTEROS Y TRASEROS, ALINEACION Y BALANCEO FILTRO DE ACEITE, FILTRO DE AIRE Y DE GASOLINA, ACEITE DE CAJA.</t>
  </si>
  <si>
    <t>ANTONIO JAVIER MORALES BERMUDEZ</t>
  </si>
  <si>
    <t>SERVICIO DE ALIMENTACION PARA UNA REUNION DE TRABAJO: RESERVADO DE SALON, CAÑON PARA EXPOSICION, MONTAJE EN FORMA DE U INCLUYE SERVICIO.</t>
  </si>
  <si>
    <t xml:space="preserve">DESMONTE DE LAMBRIM DE AZULEJO O SIMILAR EN  ÁREA DE 20.28M2 DE LOS MUROS DE LOS BAÑOS PLANTA ALTA Y BAJA DEL EDIFICIO I (CON RECUPERACIÓN AL 80%) </t>
  </si>
  <si>
    <t>ALEJANDRO DE ALBA BOCANEGRA</t>
  </si>
  <si>
    <t>MATERIAL ELECTRICO PARA MANTENIMIENTO DE EDIFICIOS</t>
  </si>
  <si>
    <t>PUBLICACION ARTICULO CIENTIFICO EN REVISTA SPATHOGENICITY OF BEAUVERIA BASSIANA AGAINST IMMATURE STAGES OF DIAPHORINA CITRI UNDER LABORATORY CONDITIONS..</t>
  </si>
  <si>
    <t>VELA AGUILAR FREDDY FRANCISCO</t>
  </si>
  <si>
    <t>ADQUISICIÓN DE SUJETA LIBROS  NEGRO, CAJA ARCHIVO KRAFT TAMAÑO OFICIO, CAJA DE HOJAS BLANCAS ECOBOND ECOLOGICO 75 BLANCO DE 21.6 X 27.9 CM KMH4.5 500 H CARTA, Y LAPICERO ESTILOGRAFO NEGRO, PUNTO ULTRA FINO (0.4 MM), BLISTER CON 2 PIEZAS</t>
  </si>
  <si>
    <t>ALCOHOLERA DE ZAPOPAN SA DE CV.</t>
  </si>
  <si>
    <t>ADQUISICIÓN DE ALCOHOL 96º  GARRAFA DE 20 LITROS SIN DESNATURALIZAR</t>
  </si>
  <si>
    <t>ROLDAN ESTRADA JULIO RUBEN</t>
  </si>
  <si>
    <t>SERVICIOS RELACIONADOS CON TRADAUCCIONES PARA CORRECCION DE ESTILO Y LECTURA  DE  PRUEBA  PARA LIBRO "FRONTERA OLVIDADA.."  DEL  PROYECTO 33068 DRA. DORA RAMOS</t>
  </si>
  <si>
    <t>COMERCIALIZADORA YESS, S.A. DE C.V.</t>
  </si>
  <si>
    <t>VESTUARIO Y UNIFORMES,IMPERMEABLES, BOTAS DE HULE  SOLICITADOS POR LA COORDINACIÓN DE UNIDAD</t>
  </si>
  <si>
    <t>DISTRIBUIDORA MAK, S. DE R.L. DE C.V.</t>
  </si>
  <si>
    <t>ARTICULOS DEPORTIVOS</t>
  </si>
  <si>
    <t>GRUPO PAPELERO GABOR, S.A. DE C.V.</t>
  </si>
  <si>
    <t>CARTULINA SULFATADA PAQUETE CON 350 CARTULINA MULTICAPA NORDIC 24 PTS 1/C 90X125 CON CORTE DE 28.5 X 41.5</t>
  </si>
  <si>
    <t xml:space="preserve">TONERS  Y CARTUCHOS PARA  IMPRESORAS  SOLICITADAS  POR LA  COORDINACIÓN DE  UNIDAD PARA  PESONAL  DEL AREA  DE  DIRECCION, INFORMATICA, LAIGE  Y LABORATORIO  DE  BIOGEOQUIMICA </t>
  </si>
  <si>
    <t>LAS TORCACITAS SPR DE RL</t>
  </si>
  <si>
    <t>DISTRIBUIDORA LIVERPOOL, S.A. DE C.V.</t>
  </si>
  <si>
    <t>PEREZ CERVANTES ABEL</t>
  </si>
  <si>
    <t>SERVICIO  DE CORRECCION  DEL TEXTO IDENTIDAD RESIDENCIAL Y EL DESARROLLO DE UN PROTESTANTISMO ETNICO EN UNA REGION FRONTERIZA.</t>
  </si>
  <si>
    <t>PRENDAS DE PROTECCIÓN PERSONAL PLAYERAS DEPORTIVAS Y CHALECO PARA TRABAJO DE CAMPO CON MULTIBOLSILLOS</t>
  </si>
  <si>
    <t>GRUPO C Y D DEL CARIBE S.A. DE C.V.</t>
  </si>
  <si>
    <t>CINTA PARA DUCTO 50M RESISTENTE, ARNES CUERPO COMPLETO, 3 ANILLOS, CHALECO MALLA C/REFLEJANTE NARANJA., BOTAS JARDINERIA, TRAJE DE PROTECCION, CASCO DE SEGURIDAD.</t>
  </si>
  <si>
    <t>KHRISTIAN JHONATAN TOVAR MILO</t>
  </si>
  <si>
    <t>ELABORACIÓN DE YARDAS REFORZADAS DE 6" Y SOMBREROS DE 6"</t>
  </si>
  <si>
    <t>CARLOS CRISTOBAL NAJERA GONZALEZ</t>
  </si>
  <si>
    <t>TAZAS BLANCAS SUBLIMADAS A COLOR, BOLSAS ECOLOGICAS IMPRESAS CON LOGOTIPO A UNA TINTA, LIBRETAS ECOLÓGICAS CON LAPICERO IMPRESO CON LOGOTIPO Y GORRAS BLANCAS IMPRESAS A COLOR</t>
  </si>
  <si>
    <t>DICA PROVEEDORA DE INSUMOS S,A. DE C.V.</t>
  </si>
  <si>
    <t>BOLSA RPBI ROJA PAQ. C/100 PZAS. Y BOTES DE BASURA CON PEDAL CAPACIDAD DE 44 LMENSAJE DE ESTAMPADO</t>
  </si>
  <si>
    <t>ADMINISTRADORA GRAFICA AGUIHEROLI, S.A. DE C.V.</t>
  </si>
  <si>
    <t>DISEÑO Y DIAGNOSTICO DEL MANUSCRITO EN WORD EN TAMAÑOS DE 17X23 CM 90 PAGINAS INTERIORES APROXIMADAMENTE. SE ENTREGAN ARCHIVOS ORIGINALES, PDF LISTO PARA IMPRESION DEL LIBRO.</t>
  </si>
  <si>
    <t>BATERIAS DE REEMPLAZO PARA UPS MARCA APC MODELO SUA 1000 2UBATERIA RECARGABLE DE PLO SELLADO LIBRE DE MANTENIMIENTO, CAPACIDAD DE BATERIA 12 VOLTS / 7 AMPERES, VIDA UTIL DE 3 A 5 AÑOS.</t>
  </si>
  <si>
    <t>ROXANA GUADALUPE PASOS SOLIS</t>
  </si>
  <si>
    <t>ADQUISICIÓN DE 80 GUIAS DE MENSAJERIA DE UN KILOGRAMO PARA ENVIO DE VALIJAS Y DOCUMENTOS DE LA ADMINISTRACIóN</t>
  </si>
  <si>
    <t>MANTENIMIENTO Y CONSERVACIÓN DE INMUEBLES, MANO DE OBRA POR LAHABILITACIÓN DE BODEGA PARA HERRAMIENTAS DEL ÁREA DE SERVICIOS GENERALES CON MATERIAL DE MEDIO USO EXISTENTE EN LA UNIDAD</t>
  </si>
  <si>
    <t>PAPELERIA LOS AMATES SA DE CV</t>
  </si>
  <si>
    <t xml:space="preserve"> SERVICIO ADMINISTRADO DE  FOTOCOPIADO, IMPRESIÓN Y DIGITALIZACION DE  DOCUMENTOS DURANTE  LOS  MESES DE OCTUBRE , NOVIEMBRE  Y DICIEMBRE INCLUYE  COPIAS  A COLOR  Y B/N OFICIO CEDN/UGD/3060/2020</t>
  </si>
  <si>
    <t>SERGIO MEJIA PEREZ</t>
  </si>
  <si>
    <t>REFACCIONES  Y ACCESORIOS  PARA EQUIPO DE COMPUTO SOLICITADOS POR INFORMATICA DE LA  UNIDAD OFICIO UTIC  039</t>
  </si>
  <si>
    <t>CODON CODE CORPORATION</t>
  </si>
  <si>
    <t>MANTENIMIENTO DE  ESTACION DE  TRABAJO DELL AREA  LAIGE  INVENTARIO ECOSUR -2012-5206-I180000118-00008</t>
  </si>
  <si>
    <t>ELABORACIÓN DEL LIBRO DIGITAL REALIDADES Y RETOS ANTE EL ABORTO CON MEDICAMENTO EN AMÉRICA LATINA.</t>
  </si>
  <si>
    <t xml:space="preserve">SERVICIO DE 25.4 M2 RASPADO, PINTADO EN ALTURA EN DOS SECCIONES EN 2 COSTADOS DEL EDIFICIO "D", (6) RASPADO PINTADO EN INTERIOR COLOR BLANCO, (2 ML) RANURA DE CEMENTO EN PUERTA PARA EVITAR ENTRADA DE </t>
  </si>
  <si>
    <t>ECOSISTEMAS DE CAMPECHE S.A. DE C.V.</t>
  </si>
  <si>
    <t>GRUPO COMERCIALIZADOR RISA, S. A. DE C. V.</t>
  </si>
  <si>
    <t>UNIDAD DE RESPALDO DE ENERGÍA PARA EQUIPOS DE VC UPS NO BREAK INTERACTIVO DE 450 VA 360W CON 6 TOMACORRIENTES</t>
  </si>
  <si>
    <t>GRUPO MINERAL &amp; LOGISTIC COMERCIALIZADORA DE MINERALES Y CON</t>
  </si>
  <si>
    <t>CARCASA DE DISCO DURO 2.5" PARA DISCOS DUROS SSD 2.5" SATA USB 2.0 NEGRO</t>
  </si>
  <si>
    <t>MATERIAL DE LIMPIEZA  PARA  SU  USO  EN LAS INSTALACIONES  DE ECOSUR VHSA</t>
  </si>
  <si>
    <t>SARA HAYDEE ZEA BERMÚDEZ</t>
  </si>
  <si>
    <t>PAGO DE HOSPEDAJE PARA 12 PERSONAS, PROCEDENTES DE DIVERSAS COMUNIDADES DEL MPIO. DE VILLAFLORES, PARA REALIZAR UN INTERCAQMBIO DE EXPERIENCIAS EN SCLC.</t>
  </si>
  <si>
    <t>MARIA TERESA JIMENEZ VARGAS</t>
  </si>
  <si>
    <t>INFRA DEL SUR, S.A DE C.V.</t>
  </si>
  <si>
    <t xml:space="preserve">MANTENIMIENTO Y CONSERVACIÓN DE INMUEBLES, REEMPLAZO DE LLAVE MEZCLADORA Y CÉSPOL EN LABORATORIO, REEMPLAZO DE LLAVE DE ESFERA PARA CORRECCIÓN DE FUGA EN MINGITORIO. </t>
  </si>
  <si>
    <t>TERSUM A'RES S.A. DE C.V.</t>
  </si>
  <si>
    <t>COMPRA DE CUBREBOCAS TIPO MASCARILLA KN95, ACRILICO TRANSPARENTE DE 1.20X90CM 3MM</t>
  </si>
  <si>
    <t>ADQUISICIÓN DE EXTRACTO DE LEVADURA, AGAR BACTERIOLOGICO, ALCOHOL ETILICO Y CUBREBOCAS</t>
  </si>
  <si>
    <t>TRADUCCION DEL ESPAÑOL  AL INGLES  DE 2 ARTICULOS  CIENTIFICOS  SOLICITADOS POR EL DR. VILLANUEVA</t>
  </si>
  <si>
    <t>SISTEMAS DE INFORMACION GEOGRAFICA, S.A. DE C.V.</t>
  </si>
  <si>
    <t>RENOVACION DE LICENCIAS ACADEMICA ANUAL SOFTWARE ARCGIS, QUE INCLUYE ARCGISONLINE.</t>
  </si>
  <si>
    <t>JULIO CESAR ROVELO MIGUEL</t>
  </si>
  <si>
    <t>LLANTAS BRIDGESTONE DUELER REVO 2 255/70R16 PARA VEHICULO OFICIAL MARCA: NISSAN 4X4 MODELO: 2013, PLACAS CY-7948-B.</t>
  </si>
  <si>
    <t>PRODUCTOS QUIMICOS BASICOS SOLICITADOS POR EL DR. VILLANUEVA</t>
  </si>
  <si>
    <t>ROTULOS Y OFFSET DE CANCUN, S.A. DE C.V.</t>
  </si>
  <si>
    <t>ANNY ZUÑIGA SANTIAGO</t>
  </si>
  <si>
    <t>100 JUEGOS DE MEMORAMA, 40 PZA. TARJETAS DE 5.0 X 5.0 CM. IMPRESIÓN COLOR DIGITAL, 2 CARAS.
CARTULINA SBS 10PTO. LAMINADO 2 CARAS</t>
  </si>
  <si>
    <t>REFACCIONES  Y ACCESORIOS  PARA EQUIPO DE COMPUTO SOLICITADOS POR LA COORDINACIÓN DE  UNIDAD OFICIO UTIC  039</t>
  </si>
  <si>
    <t>ADQUISICIóN DE AGUA PURIFICADA EN GARRAFON PARA CONSUMO DEL PERSONAL DE LA UNIDAD TAPACHULA</t>
  </si>
  <si>
    <t>ADQUISICIÓN DE +VIAL SHELL FORMA BAJA S/TAPA EN EMPAQUE, 0.5 DRAMS, CAJA C/1440 PZAS, KIMBLE, VIAL SHELL FORMA BAJA S/TAPA EMPAQUE, 0.5 DRAMS, CAJA C/1440 PZAS, KIMBLE</t>
  </si>
  <si>
    <t xml:space="preserve">MATERIAL DE LIMPIEZA EN LA UNIDAD SAN CRISTOBAL PARA STOCK PAPEL DE BAÑO, MATERIAL UTILIZADO EN EVENTOS DEL PROYECTO 13147. </t>
  </si>
  <si>
    <t>MANTENIMIENTO POR HUMEDAD EN TECHOS Y PAREDES DE LABORATORIO DE ABEJAS EDIFICIO "H" PLANTA ALTA Y BAJA.</t>
  </si>
  <si>
    <t>PRENDAS DE PROTECCIÓN PERSONAL PLAYERAS DEPORTIVAS Y TERMO DE VIAJE DE ACERO INOXIDABLE CON DOBLE PARED.</t>
  </si>
  <si>
    <t>ADAN EDMUNDO BAUTISTA MARTINEZ</t>
  </si>
  <si>
    <t>ESTRUCTURAS METÁLICAS SOPORTE PARA OLLA VARILLA 3/4, TAMBO DE LAMINA Y ADAPTACIÓN DE CHIMENEA, ANILLO PARA OLLA VARILLA CUADRADA DE 3/8"</t>
  </si>
  <si>
    <t>SERVICIO DE AGUA POTABLE, ALCANTARILLADO Y DRENAJE DEL MES DE SEPTIEMBRE.</t>
  </si>
  <si>
    <t>SILFERART, S.A. DE C.V.</t>
  </si>
  <si>
    <t>ADQUISICIÓN DE  CAJA DE PLASTICO PARA CRIA DE INSECTOS MARCA BIOQUIP</t>
  </si>
  <si>
    <t>MANTENIMIENTO EN EL EDIFICIO DE BIBLIOTECA</t>
  </si>
  <si>
    <t>SERVICIO DE COLOCACIÓN DE CORTINAS DE TELA CON CORTINEROS INSTALADAS DE LAS SIGUIENTES MEDIDAS ANCHO X ALTO 4.12X1.60 Y 2.36X 1.60 DEL CUBICULO (VINCULACIÓN)  Y COLOCACIÓN PERSIANAS VERTICALES DE PVC COLOR AZUL PIZARRA CON GALERIA I</t>
  </si>
  <si>
    <t>MUNICIPIO  DE SAN CRISTOBAL DE LAS CASAS CHIAPAS</t>
  </si>
  <si>
    <t>SERVICIO DE RECOLECCION DE BASURA DEL EJERCICIO 2020.</t>
  </si>
  <si>
    <t>BATERIA DE REEMPLAZO MI-4218 12V 7,2 AH. TIPO DE ACUMULADOR: PLOMO: VOLTAJE PROPORCIONADO: 12V</t>
  </si>
  <si>
    <t>QUALITAS COMPAÑIA DE SEGUROS, S.A. DE C.V.</t>
  </si>
  <si>
    <t>PAGO DE SEGURO DE CAMIONETA NISSAN NP300 DOBLE CABINA S 4P  S.5L  MODELO 2018  SERIE: 3N6AD33A8JK888860  MOTOR: QR25244936H  PLACAS: CX63487 .  SE ANEXA COTIZACION DE ASEGURADORA QUALITAS</t>
  </si>
  <si>
    <t>COMPRA DE 9 OLLAS VAPORERAS OLLA ALPRO, DE 34 CM 30 LITROS QUE SE UTILIZARÁN PARA LOS NUEVOS OGONES PAR NIXTAMAL QUE SE CONTRUIRÁN EN CASAS D EMUJERES QU FORMAN PARTE DE LA COOPERATIVA CON LA QUE SE TRABAJA EN EL PROYECTO SLOW FOOD.</t>
  </si>
  <si>
    <t>DISTRIBUIDORA QUIMICA ROMA S.A. DE C.V.</t>
  </si>
  <si>
    <t>ADQUISICIÓN DE GLYCEROL &gt;-99.5% Y ALCOHOL ETILICO</t>
  </si>
  <si>
    <t xml:space="preserve">DISTRIBUIDORA SANTA CATARINA LA GRANDE, S.A. DE C.V., </t>
  </si>
  <si>
    <t>SERVICIO ADMINISTRADO DE FOTOCOPIADO E IMPRESIÓN</t>
  </si>
  <si>
    <t>PRODUCTOS BIOLOGICOS HYLA SA DE CV</t>
  </si>
  <si>
    <t>COMPRA DE GUIAS DE ESTAFETA NACIONALES E INTERNACIONALES.</t>
  </si>
  <si>
    <t>CIENTIFICA SENNA SA DE CV</t>
  </si>
  <si>
    <t>JOSE LUIS MARTINEZ LORENZO</t>
  </si>
  <si>
    <t>BLANCA PATRICIA PALACIOS GARCIA</t>
  </si>
  <si>
    <t>MINDMANAGER - ACADEMIC - SINGLE INCL. WIN 21 AND MAC 13, LICENCIA PERPETUA CON 3 AÑOS DE PROTECCIÓN POR CAMBIO DE VERSIÓN CO-EDITING SERVICE (1 YEAR SUBSCRIPTION) (ACTIVE UPP/MSA/SUBSCRIPTION REQUIRED) (ACTIVE UPP/MSA/SUBSCRIPTION REQUIRED).</t>
  </si>
  <si>
    <t>TRADUCCION DEL ESPAÑOL  AL INGLES  DE 3 ARTICULOS  CIENTIFICOS  SOLICITADOS POR EL DR. ZURIMENDI</t>
  </si>
  <si>
    <t>MANTENIMIENTO A TAPAS DE REGISTRO EN AREA P.T.A.R.</t>
  </si>
  <si>
    <t>OFF SHORE AND TECHNOLOGY ASISTENCE, S.A. DE C.V.</t>
  </si>
  <si>
    <t>SERVICIO DE MANTENIMIENTO PREVENTIVO Y CORRECTIVO DEL EQUIPO ESTERILIZADOR MARCA YAMTO SCIENTIFIC CONSISTENTE EN REVISIÓN DE APRTES INERNAS, CAMBIO DE RESISTENCIAS, CAMBIO DE INCRUSTACIONES, REVISIÓN Y CAMBIO DE VALVULAS.</t>
  </si>
  <si>
    <t>COMPRA DE TONERS NEGRO, CYAN YELOW Y MAGENTA PARA UNA IMPRESORA HP 304A</t>
  </si>
  <si>
    <t>REALIZACIÓN DE VIDEO DEMOSTRATIVO DE EL COLEGIO DE LA FRONTERA SUR UNIDAD SAN CRISTOBAL.</t>
  </si>
  <si>
    <t>MANTENIMIENTO EN EL EDIFICIO DE LA ANTENA ERIS</t>
  </si>
  <si>
    <t>COMPRA DE ADITAMENTOS SOLICITADOS POR LA UTIC</t>
  </si>
  <si>
    <t>JOSE ANTONIO HERNANDEZ ZEIND</t>
  </si>
  <si>
    <t xml:space="preserve">EDICION  Y ELABORACION DE  AUDIO  Y VIDEO  PARA  CONFERENCIA  VIRTUAL SOLICITADO  POR LA  DRA.  MESA </t>
  </si>
  <si>
    <t>CARLA RUBY HERNANDEZ TRUEBA</t>
  </si>
  <si>
    <t>ALCOHOL , FRASCOS DE 100, 250 Y 500 ML , CAJAS PETRI Y  GUANTES  DE LABORATORIO  SOLICITADO POR  EL  DR.  ALBITER</t>
  </si>
  <si>
    <t>JOSE MANUEL HERNANDEZ ALVAREZ</t>
  </si>
  <si>
    <t>ALIMENTOS PARA LOS DIAS DEL 24 AL 27 DE NOVIEMBRE DEL AÑO EN CURSO, PARA UN GRUPO DE 15 PERSONAS, EL SERVICIO INCLUYE LA COMIDA Y CENA DE LOS DIAS 25 Y 26 Y EL DESAYUNO DEL DIA 27, EVENTO.</t>
  </si>
  <si>
    <t>MARIA DE LOS SANTOS TORRES SUAREZ</t>
  </si>
  <si>
    <t>IMPRESION Y ELABORACION DE LONAS  CON MATERIAL  INFORMATIVO FRONT 13  ONZAS CON OJILLOS  E IMPRESIÓN DE VINILES EN PLOTTER  UTILIZADOS EN EL EVENTO SIA</t>
  </si>
  <si>
    <t>ALEJANDRO MARTIN LANGLE BONILLA</t>
  </si>
  <si>
    <t>COMPRA DE NITROGENO.</t>
  </si>
  <si>
    <t>MARIA EUGENIA VARELA CARLOS</t>
  </si>
  <si>
    <t>MIGUEL ANGEL CARBALLO ESPINOSA</t>
  </si>
  <si>
    <t xml:space="preserve">RESUMEN DE INFORMACIÓN DE 300 CUARTILLAS TIPOGRÁFICAS DEL MANUSCRITO DE WORD A 30 CUARTILLAS TIPOGRÁFICAS. </t>
  </si>
  <si>
    <t>PASTILLAS DESODORANTES DE BAñO, JABON EN POLVO MULTIUSOS, LIMPIAVIDRIOS, LUSTRADOR DE MUEBLES 500ML y CUBETA DE PLáSTICO DE 12 L UTILIZADOS EN EVENTOS DEL PROYECTO 13153 BENEFICIO DE LA NATURALEZA</t>
  </si>
  <si>
    <t xml:space="preserve">CAJA DE TOALLAS INTERDOBLADAS, BLANQUEADOR, LIMPIADOR DE PISOS DIFERENTES AROMAS, JABÓN PARA MANOS MATERIAL UTILIZADO EN EVENTOS DEL PROYECTO 13147. </t>
  </si>
  <si>
    <t>OPERADORES TURISTICOS DE CHIAPAS SOMBRERO CAPELO TOURS, S.A.</t>
  </si>
  <si>
    <t>RENTA DE VEHICULO: INTERCAMBIO DE EXPERIENCIAS EN SAN CRISTÓBAL DE LAS CASAS, CHIAPAS, CON REPRESENTANTES DE LOS GDR DE LA CART QUE HAN PARTICIPADO EN LAS DIFERENTES ETAPAS DE INVESTIGACIÓN.</t>
  </si>
  <si>
    <t>ADQUISICIÓN DE SUSTANCIAS Y REACTIVOS PARA LABORATORIO</t>
  </si>
  <si>
    <t>LA FERRE COMERCIALIZADORA, S.A. DE C.V.</t>
  </si>
  <si>
    <t>SEIS  ROLLOS  DE  MALLA  PARA CERCAR  AREA  DE AGRICULTURA  ORGANICA .OTROS MATERIALES Y ART. D CONSTRUC Y REPARAC.</t>
  </si>
  <si>
    <t>DESARROLLADORA TRIE SA DE CV</t>
  </si>
  <si>
    <t>PUBLICACION ARTICULO CIENTIFICO EN REVISTAS. ARTICLE PROCESSING CHARGES, AUTHOR VOUCHER DISCOUNT CODE (8B8652927357D19E). 700 DLS</t>
  </si>
  <si>
    <t>IMPRESION Y ELABORACION D MATERIAL INFORMATIVO. DISEÑO Y DIAGRAMACION DE MANUSCRITO DEL LIBRO FRONTERA OLVIDADA… COMO ENTREGABLE DEL PROYECTO 33068 DRA. DORA  RAMOS</t>
  </si>
  <si>
    <t xml:space="preserve">COMPRA DE MATERIALES DE LABORATORIO </t>
  </si>
  <si>
    <t>ADQUISICIÓN DE CERATRAP, LEVADURA DE TORULA, PROPILENGLICOL USP TRANSPARENTE GRADO ALIMENTICIO Y TRAMPAS MULTILURE</t>
  </si>
  <si>
    <t>AVITIA GUTU ANDRES DE JESUS</t>
  </si>
  <si>
    <t>ADQUISICIÓN DE ACCESORIOS PARA EQUIPO DE COMPUTO: DISCO DURO, MOUSE PAD, BOCINAS, MICROFONO USB, MEMORIA USB, DISCO EXTERNO</t>
  </si>
  <si>
    <t>MANTENIMIENTO VEHICULAR VEHICULO SILVERADO QUE INCLUYE CAJA DE DIRECCIÓN HIDRAÚLICA, BOMBA DE DIRECCIÓN HIDRAÚLICA, TERMINALES, ACEITE DE DIRECCIÓN HIDRAULICA, CAMBIO DE CAJA DE DIRECCIÓN, CAMBIO DE BOMBA DE DIRECCIÓN HIDRAULICA, CAMBO DE TERMINALES.</t>
  </si>
  <si>
    <t>ENTORNO MERCANTIL DEIBRA S.A. DE C.V.</t>
  </si>
  <si>
    <t>EZPROXY ES UN SERVIDOR PROXY WEB UTILIZDO POR BIBLIOTECAS PARA DAR ACCESO DESDE EL EXTERIOR DE LA RED INFORMÁTICA DE LA BIBLIOTECA A UN SITIO WEB DE ACCESO RESTRINGIDO QUE AUTÉNTICA LOS USUARIOS POR DIRECCIÓN IP</t>
  </si>
  <si>
    <t>IMPRESIÓN DE EJEMPLARES CON 170-176 PAGINAS DE INTERIORES IMPRESAS A 1X1 SOBRE PAPEL BOND HUESO DD 90 GR  PORTADAS IMPRESAS A COLOR AL FRENTE EN CARTULINA COUCHE DE 300 GRAS CON LAMINADO MATE, ENCUADERNADO EN HOT MELT A UNA MEDIDA FINA MEDIO OFICIO</t>
  </si>
  <si>
    <t>RETIRO DE ESCOMBRO Y DE MATERIAL PRODUCTO DE LA LIMPIEZA DE LA EMULSIÓN ASFÁLTICA EN CUBIERTA DE 118.75M2, INCLUYE: BAJADA DE LA TECHUMBRE Y DEPÓSITO EN LA PARTE BAJA DE LA OBRA ANDAMIOS Y TODO LO NECESARIO PARA SU CORRECTA EJECUCIÓN.</t>
  </si>
  <si>
    <t>PAPELERIA DEL SUR SA DE CV</t>
  </si>
  <si>
    <t>ADQUISICIÓN DE UTILES Y MATERIALES DE PAPELERIA PARA OFICINA</t>
  </si>
  <si>
    <t>EDWIN ALFREDO REQUENA ESTRADA</t>
  </si>
  <si>
    <t>SERVICIOS DE INFORMATICA</t>
  </si>
  <si>
    <t>MANTENIMIENTO DE BAÑOS UBICADOS EN EDIFICIO I, INCLUYE MANO DE OBRA Y HERRAMIENTAS</t>
  </si>
  <si>
    <t>MANTENIMIENTO POR FILTRACIÓN DE AGUA EN CUBÍCULO Y REPARACIÓN DE FILTRACIÓN DE AGUA EN EDIFICIO B2</t>
  </si>
  <si>
    <t>MANUAL ELECTRÓNICO WEBDEWEY QUE UTILIZA PARA ORGANIZACIÓN DE LA INFORMACIÓN EN EL SIBE.</t>
  </si>
  <si>
    <t>ALCOHOL ETILICO DE 96 GL 20 LTS, BIDON DE ALCOHOL DE CAÑA NO DESNATURALIZADO.</t>
  </si>
  <si>
    <t>CAMARAS WEB HD 720P/30 FPS, 8MPX AUTOENFOQUE MICRÓFONO MONO, USB 2.0, GIRA 360 GRADOS, CON CAMPO VISUAL DE 69?, CABLE DE 1.5M, CON CLIP UNIVERSAL PARA MONITORES, PANTALLAS LCD O LAPTOPS.</t>
  </si>
  <si>
    <t>ADQUISICIÓN DE CAJA PETRI 60*15MM</t>
  </si>
  <si>
    <t>JAIME DANIEL GOMEZ ESPINOSA</t>
  </si>
  <si>
    <t>RECARGA  Y MANTENIMIENTO DE EXTINTORESDE DIFERENTES KG.</t>
  </si>
  <si>
    <t>FERRETERIA LOS CERRITOS DE TAPACHULA, SA DE CV</t>
  </si>
  <si>
    <t>ADQUISICIÓN DE 15 CUBERAS DE PINTURA VINILICA KALOS TONES SATINADO 19 LT</t>
  </si>
  <si>
    <t>MANTENIMIENTO DE LUMINARIAS EXTERIOS DE LOS EDIFICIOS</t>
  </si>
  <si>
    <t>MARIA VICTORIA MONTEJO BAUTISTA</t>
  </si>
  <si>
    <t xml:space="preserve">REPARACION Y MANTTO  PERSIANA  BLACKOUT ENROLLABLE  INSTALADA  EN  LABORATORIOS  </t>
  </si>
  <si>
    <t>UNIDAD DE RESPALDO DE ENERGÍA, NO BREAK 1500 VA/900W</t>
  </si>
  <si>
    <t xml:space="preserve">MATERIALES COMPLEMENTARIOS SUMINISTRO  Y  COLOCACION DE PERSIANAS PARA  AREAS VARIAS  </t>
  </si>
  <si>
    <t>MANTENIMIENTO DE CABLEADO ELECTRICO EDIFICIO C</t>
  </si>
  <si>
    <t>MANTENIMIENTO DE CORTINAS ANTICICLONICAS DE LOS EDIFICIOS DE LA UNIDAD</t>
  </si>
  <si>
    <t>COPPEL, S. A. DE C. V.</t>
  </si>
  <si>
    <t xml:space="preserve">COMPRA DE CAMISAS, PANTALONES, BLUSAS, PLAYERAS, ZAPATOS Y BOTAS PARA EL PERSONAL DE INTENDENCIA Y CONDUCTORES </t>
  </si>
  <si>
    <t xml:space="preserve">CORRECCION ORTIPOGRAFICA Y DE STILO DE 300 CAURTILLAS TIPOGRAFICAS DEL MANUSCRITO DE WORD. </t>
  </si>
  <si>
    <t>HERRAMIENTAS MENORES Y MATERIALES  SOLICITADOS POR  SERVICIOS  GENERALES</t>
  </si>
  <si>
    <t>TRADUCCIÓN AL INGLÉS DE DOS ARTÍCULOS CIENTÍFICOS LLAMADO: "GESTIÓN DEL CORREDOR BIOLÓGICO MESOAMERICANO EN TABASCO Y CHIAPAS, MÉXICO  Y GOBERNANZA HÍDRICA EN EL SISTEMA SOCIOECOLÓGICO DE SAN CRISTÓBAL DE LAS CASAS ¿HACIA UNA GOBERNANZA AADAPTATIVA?</t>
  </si>
  <si>
    <t>ENLACE CON LAS DIFERENTES ÁREAS DE LA ADMINISTRACIÓN Y EL ÁREA DE EDUCACIÓN CONTINUA DE ECOSUR PARA LA GESTION Y APOYO DE LA PARTE ACADEMICA DEL PROYECTO COMUNIDAD DE APRENDIZAJE Y PRÁCTICA</t>
  </si>
  <si>
    <t>MARIA CONSUELO ESCOBAR OCAMPO</t>
  </si>
  <si>
    <t>1. ANALIZAR ENCUESTAS SOCIOECONÓMICAS, REDACTAR ARTÍCULOS CIENTÍFICOS 2. REALIZAR VISITAS DE CAMPO PARA TOMA DE DATOS DE VEGETACIÓN Y USOS DEL SUELO.</t>
  </si>
  <si>
    <t>MARIA MARCELA LAGARDE Y DE LOS RIOS</t>
  </si>
  <si>
    <t>PAGO DE PONENCIA IMPARTIDA POR LA DRA. MARIA MARCELA LAGARDE TY DE LOS RIOS CON EL TEMA COVID 19. LA PANDEMIA COMO MANIFIESTO DE DESIGUALDADES EN EL EVENTO SIA 2020, EL DIA 16 DE OCTUBRE A LAS 10:00 AM.</t>
  </si>
  <si>
    <t>DISEÑO, ELABORACIÓN Y PRESENTACIÓN DE ESTUDIO INTERMEDIO CON ANÁLISIS DE INFORMACIÓN CUALITATIVA DE LA EVALUACIÓN DE PERTINENCIA CULTURAL DEL ENFOQUE DE GRADUACIÓN EN CHIAPAS Y YUCATÁN DEL 9 DE OCTUBRE AL 30 DE NOVIEMBRE.</t>
  </si>
  <si>
    <t>DISEÑO Y DESARROLLO DE ESTUDIO INTERMEDIO CON ANÁLISIS DE INFORMACIÓN CUANTITATIVA DE LA EVALUACIÓN DE PERTINENCIA CULTURAL DEL ENFOQUE DE GRADUACIÓN EN CHIAPAS Y YUCATÁN DEL 9 DE OCTUBRE AL 31 DE DICIEMBRE.</t>
  </si>
  <si>
    <t>LINDA EMILIA LONNQVIST</t>
  </si>
  <si>
    <t>SEGUIMIENTO DE LA CONVOCATORIA  DIRIGIDA A ORGANIZACIONES EN CHIAPAS PARA PARTICIPAR EN EL PROYECTO "COMUNIDAD DE APRENDIZAJE Y PRÁCTICA: CONTRIBUYENDO A TERRITORIOS AGROECOLÓGICOS DESDE LA COMERCIALIZACIÓN COMUNITARIA"</t>
  </si>
  <si>
    <t>LIBRADO ESPINOZA GUZMAN</t>
  </si>
  <si>
    <t xml:space="preserve">RECLUTAMIENTO DE ENCUESTADORES. CAPACITACIÓN A ENCUESTADORES PARA LEVANTAMIENTO DE INFORMACIÓN EN YUCATAN. </t>
  </si>
  <si>
    <t>GRISELDA LOPEZ RIVAS</t>
  </si>
  <si>
    <t xml:space="preserve"> COORDINACIÓN DEL PERSONAL QUE CAPTURARÁ LOS DATOS OBTENIDOS EN YUCATÁN, SUPERVISIÓN DE LAS BASES DE DATOS, COORDINACIÓN DEL PERSONAL QUE CAPTURARÁ LOS DATOS OBTENIDOS EN YUCATÁN, SUPERVISIÓN DE LAS BASES DE DATOS.</t>
  </si>
  <si>
    <t>ERICK RICARDO MARTINEZ JIMENEZ</t>
  </si>
  <si>
    <t xml:space="preserve">DISEÑO DEL CUESTIONARIO EN LÍNEA Y ASISTENTE EN PROCESOS DEL ANÁLISIS DE DATOS PARA EL PROYECTO IMPACTO DE FACTORES SOCIALES </t>
  </si>
  <si>
    <t>NANCY BAHENA RIVERA</t>
  </si>
  <si>
    <t xml:space="preserve">ANÁLISIS CUALITATIVO, BÚSQUEDA BIBLIOGRÁFICA Y HEMEROGRÁFICA RELACIONADAS CON EL PROYECTO IMPACTO DE FACTORES SOCIALES </t>
  </si>
  <si>
    <t>JOSE HUMBERTO CUELLAR FERRARA</t>
  </si>
  <si>
    <t>"ANALISTA EN SISTEMA DE INFORMACIÓN GEOGRÁFICA  EN EL PROYECTO ?IMPACTO DE FACTORES SOCIALES (INCLUYENDO LA INSEGURIDAD ALIMENTARIA Y LA VIOLENCIA DE PAREJA) EN LOS DESENLACES DE SALUD DE MUJERES QUE VIVEN CON VIH EN EL ESTADO DE CHIAPAS.</t>
  </si>
  <si>
    <t>MARIA GUADALUPE COUTIÑO PEREYRA</t>
  </si>
  <si>
    <t>SEGUIMIENTO DE LA LOGÍSTICA DEL TRABAJO DE CAMPO EN EL PROYECTO ?IMPACTO DE FACTORES SOCIALES (INCLUYENDO LA INSEGURIDAD ALIMENTARIA Y LA VIOLENCIA DE PAREJA) EN LOS DESENLACES DE SALUD DE MUJERES QUE VIVEN CON VIH EN EL ESTADO DE CHIAPAS.</t>
  </si>
  <si>
    <t>MANTENIMIENTO Y CONSERVACION DE INMUEBLES CONSISTENTE EN REAHABILITACION DEL  AREA DE  CULTIVO  Y  COMPOSTEO  CON RETIRO  DE MALLA CICLONICA  EN MAL  ESTADO Y SUMINISTRO  Y COLOCACION  DE MALLA  NUEVA .</t>
  </si>
  <si>
    <t>GUTIERREZ DIAZ MARIA DEL CARMEN</t>
  </si>
  <si>
    <t>ADQUISICIÓN DE 25 CUBETAS DE IMPERMEABILIZANTE COLOR BLANCO A05WJ06 TECHOLASTIC</t>
  </si>
  <si>
    <t>ADQUISICIÓN DE PAPEL HIGIENICO JUMBO JR MARLI 200 MTS,  TOALLA EN ROLLO ELITE BLANCA 180 MTS Y SHAMPOO PARA MANOS DOVE CLEAN 
SOLUTION 20 LTS</t>
  </si>
  <si>
    <t>PAGO DEL SERVICIO TELEFONICO DEL MES DE NOMBIEMBRE DEL 2020.</t>
  </si>
  <si>
    <t>DISTRIBUIDORA Y COMERCIALIZADORA CIRCULO ROJO SA DE CV</t>
  </si>
  <si>
    <t>PAPEL FILTRO 12.5 CM DE DIÁMETRO, 610 DE POROSIDAD CON 100 PZA AHLSTROM610-12.5, MATRAZ VOL. C/T VE 500ML "A"
SCHOTT.</t>
  </si>
  <si>
    <t>COMPRA DE LAMINA GALVANIZADA ZINTRO ALUM 3.05 PARA UTILIZARSE EN LA UNIDAD SAN CRISTÓBAL PARA ATENDER FILTRACIONES DE AGUA EDIFICIIOS A,B Y C.</t>
  </si>
  <si>
    <t xml:space="preserve">LIBRO CON UN RANGO DE 108 A 120 PAGINAS MAS PORTADA, REALIZADO Y ENTREGADO EN PDF ALTA RESOLUCION, PAPEL COUCHE DE 130 GR. </t>
  </si>
  <si>
    <t>JOSE BASILIO AREVALO CAMPOS</t>
  </si>
  <si>
    <t>CRUZ BAUTISTA PEDRO</t>
  </si>
  <si>
    <t>SERVICIO DE MANTENIMIENTO A PLANTA DE AGUAS RESIDUALES DE LA UNIDAD</t>
  </si>
  <si>
    <t>NUCLEUM S.A. DE C.V.</t>
  </si>
  <si>
    <t>SERVICIO DE MONITOREO AEREO DE MANATI EN BAHIA DE CHETUMAL</t>
  </si>
  <si>
    <t>MANTENIMIENTO DEL EDIFICIO DE DEPARTAMENTOS, "h"</t>
  </si>
  <si>
    <t>MANTENIMIENTO PREVENTIVO CORRECTIVO A TABLEROS ELETRICOS, INTERRUPTORES Y REGISTROS ELECTRICOS.</t>
  </si>
  <si>
    <t>ADQUISICIÓN DE MATERIAL ELECTRICO PARA MANTENIMIENTO DE LAS INSTALACIONES ELECTRICAS DE LOS EDIFICIOS DE LA UNIDAD</t>
  </si>
  <si>
    <t>SOCIEDAD DE AUTOTRANSPORTE DIAMANTES NEGROS, S.C. DE R.L.</t>
  </si>
  <si>
    <t>SERVICIO DE TRASLADO A PERSONAS DE TALLER DE LA DRA. ANNE DAMON</t>
  </si>
  <si>
    <t>MANTENIMIENTO A TECHOS DEL EDIFICIO C, INCLUYE 193.6 M2 RETIRO DE ESCOMBRO Y DE MATERIAL PRODUCTO DE LA LIMPIEZA DE LA EMULSIÓN ASFÁLTICA EN CUBIERTA.</t>
  </si>
  <si>
    <t>SERRANO MORALES MANUEL DE JESUS</t>
  </si>
  <si>
    <t>ADQUISICIÓN DE ACCESORIOS PARA EQUIPO DE COMPUTO Y TONNERS</t>
  </si>
  <si>
    <t>ADQUISICIÓN DE 9 COMEX 100 TOTAL PINTURA ESMALTE ANTICORROSIVA EN COLORES BLANCO, VERDE  PANTONE, AMARILLO PANTONEY CAFE PANTONE</t>
  </si>
  <si>
    <t>SERVICIO DE MANTENIMIENTO DE IMPERMEABILIZACION EN EL AREA DE CAFETERIA</t>
  </si>
  <si>
    <t>CONSTRUCCIONES Y PROYECTOS HETZMEK S.A. DE .C.V.</t>
  </si>
  <si>
    <t>MANTENIMIENTO PREVENTIVO PARA PLANTA DE EMERGENCIA CON CAPACIDAD DE 150KW, MARCA OTTO.</t>
  </si>
  <si>
    <t>ZAMORA BRISENO MARIO RAFAEL</t>
  </si>
  <si>
    <t>SERVICIO DE DERRAME Y PODA DE ARBOLES DENTRO DE LA UNIDAD TAPACHULA, DE 5 A 20 MTS. DE ALTURA.</t>
  </si>
  <si>
    <t>SERVICIO DE APLICACIÓN DE PINTURA VINILICA A DOS MANOS HASTA UNA ALTURA DE MAS DE 9 METROS EN MUROS DE FACHADAS DEL EDIFICIO ACADEMICO Y EDIFICIO EN DEPARTAMENTOS DE EL COLEGIO DE LA FRONTERA SUR.</t>
  </si>
  <si>
    <t>EDICIONES Y GRAFICOS EÓN, S.A. DE C.V.</t>
  </si>
  <si>
    <t>EDICIÓN DEL LIBRO DIGITAL "VIOLENCIAS EN LA EDUCACIÓN SUPERIOR EN MÉXICO"</t>
  </si>
  <si>
    <t>SILVIA CRISTINA HOLZ</t>
  </si>
  <si>
    <t>GOMEZ GONZALEZ ANDRES</t>
  </si>
  <si>
    <t>ADQUISICIÓN DE MATERIALES PARA MANTENIMIENTO DE SANITARIOS</t>
  </si>
  <si>
    <t>INGENIERIA EN EQUIPO ELECTROMECANICO SA DE CV</t>
  </si>
  <si>
    <t>SERVICIO DE MANTENIMIENTO A LOS DOS TRANSFORMADORES, PURIFICADO DE ACEITE</t>
  </si>
  <si>
    <t>CENTRO NACIONAL DE EVALUACIÓN PARA LA EDUCACIÓN SUPERIOR, AC</t>
  </si>
  <si>
    <t>COMPRA DE SUMINISTROS INFORMÁTICOS, MODULO DE CONECCIÓN JACK RJ45 GIGA TX, CAT. 6, PLACA FRONTAL VERTICAL DE UNA SALIDA, ACEPTA 2 MODULOS MINI-COM COLOR BLANCO.</t>
  </si>
  <si>
    <t>EDWIN LEONEL GONZALEZ MARTINEZ</t>
  </si>
  <si>
    <t>HUGO RODRIGO TORRES HERNANDEZ</t>
  </si>
  <si>
    <t>SUMINISTRO Y COLOCACIÓN DE CORTINAS EN 5 SALONES DEL EDIFICIO DE POSGRADO, TELA AHULADA EGIPTO COLOR CAFÉ.</t>
  </si>
  <si>
    <t>RICARDO GARCIA GOMEZ</t>
  </si>
  <si>
    <t>IMPRESIÓN DE CALENDARIOS INSTITUCIONAL 2021.</t>
  </si>
  <si>
    <t>MANTENIMIENTO A EQUIPOS DE AIRE ACONDICIONADO</t>
  </si>
  <si>
    <t xml:space="preserve">MANTENIMIENTO DE TABLEROS ELECTRONICOS Y PLANTA DE EMERGENCIA </t>
  </si>
  <si>
    <t>ATMOSFERA EMPRESARIAL SA DE CV</t>
  </si>
  <si>
    <t>SERVICIOS  INTEGRALES  PARA  LA  IMPERMEABILIZACION DEL  AREA  DE  FORESTALES EN EL COLEGIO DE LA  FRONTERA  SUR  UNIDAD VILLAHERMOSA</t>
  </si>
  <si>
    <t>GABINETE 2.5/3.5PUL VORAGO, MODELO: HDD300, TARJETA ADAPTADOR DE RED, MEMORIA RAM DDR3 8G, DISCO DURO 6TB, DISCO DURO SOLIDO 480GB</t>
  </si>
  <si>
    <t>INTEGRADORA COORPORATIVA Y EMPRESARIAL, S.C.</t>
  </si>
  <si>
    <t>SERVICIOS DE AUDITORÍA QUE SE REALIZARÁN SOBRE LOS ESTADOS FINANCIEROS DE “LA ENTIDAD” CON CIFRAS DEL 01 DE ENERO DE 2020 AL 31 DE DICIEMBRE DE 2020</t>
  </si>
  <si>
    <t xml:space="preserve">COMPRA DE MATERIALES INFORMÁTICOS, ALTAVOZ DE CONFERENCIA, MEMORIA RAM DRR4 SO-DLMM, NO BREAK APC BACK-UPS ES 600 VA, DISCO DURO SOLIDO 240 Y 120 GB,, DISCO DURO INTERNO 3.5" 2 Y 4 TB, MEMORIA USB 128 GB. </t>
  </si>
  <si>
    <t>MANTENIMIENTO CORRECTIVO AL SISTEMA DE PARARRAYOS</t>
  </si>
  <si>
    <t>INGENIERIA  EN MANTENIMIENTO Y SISTEMAS DEL GOLFO S.A DE C.V</t>
  </si>
  <si>
    <t>SWON IT SERVICES MEXICO S.A DE C.V.</t>
  </si>
  <si>
    <t>LICENCIAMIENTO DE DERECHO DE USO DE SOFTWARE MICROSOFT PARA EL CONACYT LOS CENTROS PUBLICOS DE INVESTIGACIÓN</t>
  </si>
  <si>
    <t xml:space="preserve"> 41 (I)</t>
  </si>
  <si>
    <t>VALES DE DESPENSA CORRESPONDIENTE AL MES OCTUBRE A DICIEMBRE DE 2020, PARA EL PERSONAL DE NÓMINA DE ECOSUR.</t>
  </si>
  <si>
    <t xml:space="preserve">Montos máximos de adjudicación autorizados de conformidad con lo señalado en el Presupuesto de Egresos de la Federación para el Ejercicio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</si>
</sst>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_-[$$-80A]* #,##0.00_-;\-[$$-80A]* #,##0.00_-;_-[$$-80A]* &quot;-&quot;??_-;_-@_-"/>
    <numFmt numFmtId="168" formatCode="dd/mm/yyyy;@"/>
  </numFmts>
  <fonts count="23">
    <font>
      <sz val="10"/>
      <name val="Arial"/>
    </font>
    <font>
      <sz val="11"/>
      <color theme="1"/>
      <name val="Calibri"/>
      <family val="2"/>
      <scheme val="minor"/>
    </font>
    <font>
      <sz val="10"/>
      <name val="Arial"/>
      <family val="2"/>
    </font>
    <font>
      <sz val="10"/>
      <name val="Arial"/>
      <family val="2"/>
    </font>
    <font>
      <sz val="11"/>
      <color indexed="8"/>
      <name val="Calibri"/>
      <family val="2"/>
    </font>
    <font>
      <b/>
      <sz val="10"/>
      <name val="Calibri"/>
      <family val="2"/>
      <scheme val="minor"/>
    </font>
    <font>
      <sz val="10"/>
      <name val="Calibri"/>
      <family val="2"/>
      <scheme val="minor"/>
    </font>
    <font>
      <b/>
      <i/>
      <sz val="10"/>
      <name val="Calibri"/>
      <family val="2"/>
      <scheme val="minor"/>
    </font>
    <font>
      <sz val="9"/>
      <color theme="1"/>
      <name val="Calibri"/>
      <family val="2"/>
      <scheme val="minor"/>
    </font>
    <font>
      <sz val="9"/>
      <color indexed="8"/>
      <name val="Calibri"/>
      <family val="2"/>
      <scheme val="minor"/>
    </font>
    <font>
      <sz val="9"/>
      <name val="Calibri"/>
      <family val="2"/>
      <scheme val="minor"/>
    </font>
    <font>
      <sz val="8"/>
      <color theme="1"/>
      <name val="Arial"/>
      <family val="2"/>
    </font>
    <font>
      <sz val="9"/>
      <color theme="1"/>
      <name val="Calibri "/>
    </font>
    <font>
      <sz val="9"/>
      <color theme="1"/>
      <name val="Cambria"/>
      <family val="2"/>
      <scheme val="major"/>
    </font>
    <font>
      <sz val="9"/>
      <color indexed="8"/>
      <name val="Cambria"/>
      <family val="2"/>
      <scheme val="major"/>
    </font>
    <font>
      <sz val="9"/>
      <name val="Cambria"/>
      <family val="2"/>
      <scheme val="major"/>
    </font>
    <font>
      <sz val="9"/>
      <color theme="1"/>
      <name val="Arial"/>
      <family val="2"/>
    </font>
    <font>
      <sz val="9"/>
      <color rgb="FF000000"/>
      <name val="Calibri"/>
      <family val="2"/>
      <scheme val="minor"/>
    </font>
    <font>
      <sz val="8"/>
      <name val="Arial"/>
      <family val="2"/>
    </font>
    <font>
      <sz val="8"/>
      <color indexed="8"/>
      <name val="Arial"/>
      <family val="2"/>
    </font>
    <font>
      <sz val="9"/>
      <color indexed="8"/>
      <name val="Arial"/>
      <family val="2"/>
    </font>
    <font>
      <sz val="9"/>
      <color rgb="FF000000"/>
      <name val="Cambria"/>
      <family val="2"/>
      <scheme val="major"/>
    </font>
    <font>
      <sz val="12"/>
      <color rgb="FF000000"/>
      <name val="Calibri"/>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164" fontId="2" fillId="0" borderId="0" applyFont="0" applyFill="0" applyBorder="0" applyAlignment="0" applyProtection="0"/>
    <xf numFmtId="43" fontId="3" fillId="0" borderId="0" applyFont="0" applyFill="0" applyBorder="0" applyAlignment="0" applyProtection="0"/>
    <xf numFmtId="0" fontId="2" fillId="0" borderId="0"/>
    <xf numFmtId="0" fontId="4" fillId="0" borderId="0"/>
    <xf numFmtId="44" fontId="2" fillId="0" borderId="0" applyFont="0" applyFill="0" applyBorder="0" applyAlignment="0" applyProtection="0"/>
    <xf numFmtId="165" fontId="2" fillId="0" borderId="0" applyFont="0" applyFill="0" applyBorder="0" applyAlignment="0" applyProtection="0"/>
    <xf numFmtId="0" fontId="2" fillId="0" borderId="0"/>
    <xf numFmtId="0" fontId="1" fillId="0" borderId="0"/>
  </cellStyleXfs>
  <cellXfs count="364">
    <xf numFmtId="0" fontId="0" fillId="0" borderId="0" xfId="0"/>
    <xf numFmtId="0" fontId="6" fillId="2" borderId="0" xfId="0" applyFont="1" applyFill="1" applyBorder="1" applyAlignment="1">
      <alignment horizontal="center"/>
    </xf>
    <xf numFmtId="0" fontId="6" fillId="2" borderId="11" xfId="0" applyFont="1" applyFill="1" applyBorder="1" applyAlignment="1">
      <alignment horizontal="center" vertical="top"/>
    </xf>
    <xf numFmtId="0" fontId="6" fillId="2" borderId="1" xfId="0" applyNumberFormat="1" applyFont="1" applyFill="1" applyBorder="1" applyAlignment="1">
      <alignment horizontal="center" vertical="top" wrapText="1"/>
    </xf>
    <xf numFmtId="0" fontId="6" fillId="2" borderId="1" xfId="0" applyFont="1" applyFill="1" applyBorder="1" applyAlignment="1">
      <alignment horizontal="center"/>
    </xf>
    <xf numFmtId="0" fontId="5" fillId="2" borderId="11" xfId="0" applyFont="1" applyFill="1" applyBorder="1" applyAlignment="1">
      <alignment horizontal="center" vertical="top" wrapText="1"/>
    </xf>
    <xf numFmtId="0" fontId="6" fillId="2" borderId="11" xfId="0" applyFont="1" applyFill="1" applyBorder="1" applyAlignment="1">
      <alignment horizontal="center" vertical="top" wrapText="1"/>
    </xf>
    <xf numFmtId="43" fontId="6" fillId="2" borderId="1" xfId="2" applyFont="1" applyFill="1" applyBorder="1" applyAlignment="1">
      <alignment horizontal="center" vertical="top" wrapText="1"/>
    </xf>
    <xf numFmtId="0" fontId="5" fillId="2" borderId="2" xfId="0" applyFont="1" applyFill="1" applyBorder="1" applyAlignment="1">
      <alignment horizontal="center"/>
    </xf>
    <xf numFmtId="0" fontId="6" fillId="2" borderId="2" xfId="0" applyFont="1" applyFill="1" applyBorder="1" applyAlignment="1">
      <alignment horizontal="center"/>
    </xf>
    <xf numFmtId="0" fontId="6" fillId="2" borderId="0" xfId="0" applyFont="1" applyFill="1" applyAlignment="1">
      <alignment horizontal="center" vertical="top"/>
    </xf>
    <xf numFmtId="0" fontId="6" fillId="2" borderId="0" xfId="0" applyFont="1" applyFill="1" applyBorder="1" applyAlignment="1">
      <alignment horizontal="center" vertical="top"/>
    </xf>
    <xf numFmtId="0" fontId="5" fillId="2" borderId="0" xfId="0" applyFont="1" applyFill="1" applyAlignment="1">
      <alignment horizontal="center" vertical="top"/>
    </xf>
    <xf numFmtId="4" fontId="6" fillId="2" borderId="1" xfId="0" applyNumberFormat="1" applyFont="1" applyFill="1" applyBorder="1" applyAlignment="1">
      <alignment horizontal="center" vertical="top" wrapText="1"/>
    </xf>
    <xf numFmtId="0" fontId="6" fillId="2" borderId="6" xfId="0" applyFont="1" applyFill="1" applyBorder="1" applyAlignment="1">
      <alignment horizontal="center" vertical="top"/>
    </xf>
    <xf numFmtId="0" fontId="6" fillId="2" borderId="1" xfId="0" quotePrefix="1" applyFont="1" applyFill="1" applyBorder="1" applyAlignment="1">
      <alignment horizontal="center" vertical="top" wrapText="1"/>
    </xf>
    <xf numFmtId="0" fontId="7" fillId="2" borderId="0" xfId="0" applyFont="1" applyFill="1" applyAlignment="1">
      <alignment horizontal="center" vertical="top"/>
    </xf>
    <xf numFmtId="0" fontId="5" fillId="2" borderId="0" xfId="0" applyFont="1" applyFill="1" applyBorder="1" applyAlignment="1">
      <alignment horizontal="center" vertical="top" wrapText="1"/>
    </xf>
    <xf numFmtId="0" fontId="5" fillId="2" borderId="0" xfId="0" applyFont="1" applyFill="1" applyAlignment="1">
      <alignment horizontal="center" vertical="top" wrapText="1"/>
    </xf>
    <xf numFmtId="164" fontId="6" fillId="2" borderId="1" xfId="1" applyFont="1" applyFill="1" applyBorder="1" applyAlignment="1">
      <alignment horizontal="center" vertical="top"/>
    </xf>
    <xf numFmtId="0" fontId="6" fillId="2" borderId="11" xfId="0" quotePrefix="1" applyFont="1" applyFill="1" applyBorder="1" applyAlignment="1">
      <alignment horizontal="center" vertical="top" wrapText="1"/>
    </xf>
    <xf numFmtId="4" fontId="6" fillId="2" borderId="1" xfId="2" applyNumberFormat="1" applyFont="1" applyFill="1" applyBorder="1" applyAlignment="1">
      <alignment horizontal="center" vertical="top" wrapText="1"/>
    </xf>
    <xf numFmtId="0" fontId="6" fillId="2" borderId="4" xfId="0" applyFont="1" applyFill="1" applyBorder="1" applyAlignment="1">
      <alignment horizontal="center" vertical="top" wrapText="1"/>
    </xf>
    <xf numFmtId="4" fontId="6" fillId="2" borderId="0" xfId="0" applyNumberFormat="1" applyFont="1" applyFill="1" applyAlignment="1">
      <alignment horizontal="center" vertical="top"/>
    </xf>
    <xf numFmtId="43" fontId="6" fillId="2" borderId="0" xfId="0" applyNumberFormat="1" applyFont="1" applyFill="1" applyAlignment="1">
      <alignment horizontal="center" vertical="top"/>
    </xf>
    <xf numFmtId="166" fontId="6" fillId="2" borderId="0" xfId="0" applyNumberFormat="1" applyFont="1" applyFill="1" applyAlignment="1">
      <alignment horizontal="center" vertical="top"/>
    </xf>
    <xf numFmtId="0" fontId="5" fillId="2" borderId="0" xfId="0" applyFont="1" applyFill="1" applyAlignment="1"/>
    <xf numFmtId="0" fontId="6" fillId="2" borderId="0" xfId="0" applyFont="1" applyFill="1" applyAlignment="1">
      <alignment horizontal="center" vertical="top" wrapText="1"/>
    </xf>
    <xf numFmtId="0" fontId="5" fillId="2" borderId="0" xfId="0" applyFont="1" applyFill="1" applyAlignment="1">
      <alignment horizontal="center"/>
    </xf>
    <xf numFmtId="0" fontId="6" fillId="2" borderId="0" xfId="0" applyFont="1" applyFill="1" applyAlignment="1">
      <alignment horizontal="center"/>
    </xf>
    <xf numFmtId="0" fontId="5" fillId="2" borderId="1" xfId="0" applyFont="1" applyFill="1" applyBorder="1" applyAlignment="1">
      <alignment horizontal="center" wrapText="1"/>
    </xf>
    <xf numFmtId="0" fontId="5" fillId="2" borderId="1" xfId="0" applyFont="1" applyFill="1" applyBorder="1" applyAlignment="1">
      <alignment horizontal="center" vertical="top" wrapText="1"/>
    </xf>
    <xf numFmtId="0" fontId="6" fillId="2" borderId="3" xfId="0" applyFont="1" applyFill="1" applyBorder="1" applyAlignment="1">
      <alignment horizontal="center" vertical="top"/>
    </xf>
    <xf numFmtId="0" fontId="5" fillId="2" borderId="0" xfId="0" applyFont="1" applyFill="1" applyAlignment="1">
      <alignment horizontal="center" vertical="top"/>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5"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quotePrefix="1" applyFont="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1" fontId="8" fillId="0" borderId="1" xfId="0" applyNumberFormat="1" applyFont="1" applyFill="1" applyBorder="1" applyAlignment="1">
      <alignment horizontal="center" vertical="top" wrapText="1"/>
    </xf>
    <xf numFmtId="0" fontId="10" fillId="0" borderId="4" xfId="0" applyFont="1" applyFill="1" applyBorder="1" applyAlignment="1">
      <alignment horizontal="center" vertical="center" wrapText="1"/>
    </xf>
    <xf numFmtId="1" fontId="10" fillId="0" borderId="1" xfId="0" applyNumberFormat="1" applyFont="1" applyFill="1" applyBorder="1" applyAlignment="1">
      <alignment horizontal="center" vertical="top" wrapText="1"/>
    </xf>
    <xf numFmtId="1" fontId="10" fillId="0" borderId="1" xfId="0" applyNumberFormat="1" applyFont="1" applyFill="1" applyBorder="1" applyAlignment="1">
      <alignment horizontal="center" vertical="center" wrapText="1"/>
    </xf>
    <xf numFmtId="0" fontId="8" fillId="0" borderId="1" xfId="0" quotePrefix="1" applyFont="1" applyFill="1" applyBorder="1" applyAlignment="1">
      <alignment horizontal="center" wrapText="1"/>
    </xf>
    <xf numFmtId="0" fontId="10" fillId="0" borderId="1" xfId="0" applyFont="1" applyFill="1" applyBorder="1" applyAlignment="1">
      <alignment horizontal="center" wrapText="1"/>
    </xf>
    <xf numFmtId="0" fontId="10" fillId="0" borderId="1" xfId="0" quotePrefix="1" applyFont="1" applyFill="1" applyBorder="1" applyAlignment="1">
      <alignment horizontal="center" wrapText="1"/>
    </xf>
    <xf numFmtId="1" fontId="1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quotePrefix="1" applyFont="1" applyFill="1" applyBorder="1" applyAlignment="1">
      <alignment horizontal="center" wrapText="1"/>
    </xf>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xf>
    <xf numFmtId="0" fontId="13" fillId="0" borderId="1" xfId="0" quotePrefix="1" applyFont="1" applyBorder="1" applyAlignment="1">
      <alignment horizontal="center" vertical="center"/>
    </xf>
    <xf numFmtId="1" fontId="15" fillId="0"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quotePrefix="1" applyFont="1" applyBorder="1" applyAlignment="1">
      <alignment horizontal="center" vertical="center" wrapText="1"/>
    </xf>
    <xf numFmtId="0" fontId="13" fillId="0" borderId="1" xfId="0" quotePrefix="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2" fillId="0" borderId="1" xfId="0" applyFont="1" applyFill="1" applyBorder="1" applyAlignment="1" applyProtection="1">
      <alignment horizontal="center" vertical="center" wrapText="1"/>
      <protection locked="0" hidden="1"/>
    </xf>
    <xf numFmtId="0" fontId="12" fillId="0" borderId="11" xfId="0" applyFont="1" applyFill="1" applyBorder="1" applyAlignment="1">
      <alignment horizontal="center" vertical="top" wrapText="1"/>
    </xf>
    <xf numFmtId="0" fontId="12" fillId="0" borderId="1" xfId="0" applyFont="1" applyFill="1" applyBorder="1" applyAlignment="1">
      <alignment horizontal="center" vertical="top"/>
    </xf>
    <xf numFmtId="1" fontId="12" fillId="0" borderId="1" xfId="0" applyNumberFormat="1" applyFont="1" applyFill="1" applyBorder="1" applyAlignment="1">
      <alignment horizontal="center" vertical="top"/>
    </xf>
    <xf numFmtId="0" fontId="12" fillId="0" borderId="1" xfId="0" quotePrefix="1" applyFont="1" applyFill="1" applyBorder="1" applyAlignment="1">
      <alignment horizontal="center" vertical="center" wrapText="1"/>
    </xf>
    <xf numFmtId="0" fontId="12" fillId="0" borderId="1" xfId="0" applyFont="1" applyFill="1" applyBorder="1" applyAlignment="1">
      <alignment horizontal="center" vertical="top" wrapText="1"/>
    </xf>
    <xf numFmtId="0" fontId="12" fillId="0" borderId="1" xfId="0" quotePrefix="1" applyFont="1" applyFill="1" applyBorder="1" applyAlignment="1">
      <alignment horizontal="center"/>
    </xf>
    <xf numFmtId="1" fontId="12" fillId="0" borderId="4" xfId="0" applyNumberFormat="1"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12" fontId="13" fillId="0" borderId="1" xfId="2" quotePrefix="1" applyNumberFormat="1" applyFont="1" applyBorder="1" applyAlignment="1">
      <alignment horizontal="center" vertical="center" wrapText="1"/>
    </xf>
    <xf numFmtId="12" fontId="15" fillId="0" borderId="1" xfId="2" applyNumberFormat="1" applyFont="1" applyBorder="1" applyAlignment="1">
      <alignment horizontal="center" vertical="center" wrapText="1"/>
    </xf>
    <xf numFmtId="12" fontId="15" fillId="0" borderId="1" xfId="2" applyNumberFormat="1" applyFont="1" applyFill="1" applyBorder="1" applyAlignment="1">
      <alignment horizontal="center" vertical="center" wrapText="1"/>
    </xf>
    <xf numFmtId="12" fontId="13" fillId="0" borderId="1" xfId="2" applyNumberFormat="1" applyFont="1" applyFill="1" applyBorder="1" applyAlignment="1" applyProtection="1">
      <alignment horizontal="center" vertical="center" wrapText="1"/>
      <protection locked="0" hidden="1"/>
    </xf>
    <xf numFmtId="12" fontId="13" fillId="0" borderId="1" xfId="2" applyNumberFormat="1" applyFont="1" applyFill="1" applyBorder="1" applyAlignment="1">
      <alignment horizontal="center" vertical="center" wrapText="1"/>
    </xf>
    <xf numFmtId="12" fontId="15" fillId="0" borderId="4" xfId="2" applyNumberFormat="1" applyFont="1" applyFill="1" applyBorder="1" applyAlignment="1">
      <alignment horizontal="center" vertical="center" wrapText="1"/>
    </xf>
    <xf numFmtId="12" fontId="13" fillId="0" borderId="4" xfId="2" applyNumberFormat="1" applyFont="1" applyFill="1" applyBorder="1" applyAlignment="1" applyProtection="1">
      <alignment horizontal="center" vertical="center" wrapText="1"/>
      <protection locked="0" hidden="1"/>
    </xf>
    <xf numFmtId="12" fontId="13" fillId="0" borderId="4" xfId="2" quotePrefix="1" applyNumberFormat="1" applyFont="1" applyBorder="1" applyAlignment="1">
      <alignment horizontal="center" vertical="center" wrapText="1"/>
    </xf>
    <xf numFmtId="12" fontId="15" fillId="0" borderId="4" xfId="2" applyNumberFormat="1" applyFont="1" applyBorder="1" applyAlignment="1">
      <alignment horizontal="center" vertical="center" wrapText="1"/>
    </xf>
    <xf numFmtId="12" fontId="13" fillId="0" borderId="4" xfId="2" applyNumberFormat="1" applyFont="1" applyFill="1" applyBorder="1" applyAlignment="1">
      <alignment horizontal="center" vertical="center" wrapText="1"/>
    </xf>
    <xf numFmtId="12" fontId="13" fillId="0" borderId="4" xfId="2" quotePrefix="1" applyNumberFormat="1" applyFont="1" applyFill="1" applyBorder="1" applyAlignment="1">
      <alignment horizontal="center" vertical="center" wrapText="1"/>
    </xf>
    <xf numFmtId="12" fontId="16" fillId="0" borderId="1" xfId="0" applyNumberFormat="1" applyFont="1" applyFill="1" applyBorder="1" applyAlignment="1" applyProtection="1">
      <alignment horizontal="center" vertical="center" wrapText="1"/>
      <protection locked="0" hidden="1"/>
    </xf>
    <xf numFmtId="12" fontId="13" fillId="0" borderId="1" xfId="2" quotePrefix="1"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8" fillId="0" borderId="1" xfId="0" applyFont="1" applyBorder="1" applyAlignment="1">
      <alignment horizontal="center" vertical="top"/>
    </xf>
    <xf numFmtId="0" fontId="8" fillId="0" borderId="1" xfId="0" applyFont="1" applyFill="1" applyBorder="1" applyAlignment="1">
      <alignment horizontal="center" vertical="top"/>
    </xf>
    <xf numFmtId="0" fontId="10" fillId="0" borderId="1" xfId="0" applyFont="1" applyFill="1" applyBorder="1" applyAlignment="1">
      <alignment horizontal="center" vertical="top"/>
    </xf>
    <xf numFmtId="0" fontId="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8" fillId="0" borderId="1" xfId="0" applyFont="1" applyFill="1" applyBorder="1" applyAlignment="1">
      <alignment horizontal="center" wrapText="1"/>
    </xf>
    <xf numFmtId="49" fontId="8" fillId="0" borderId="1" xfId="0" applyNumberFormat="1" applyFont="1" applyFill="1" applyBorder="1" applyAlignment="1">
      <alignment horizontal="center" wrapText="1"/>
    </xf>
    <xf numFmtId="0" fontId="8" fillId="0" borderId="1" xfId="0" applyNumberFormat="1" applyFont="1" applyFill="1" applyBorder="1" applyAlignment="1">
      <alignment horizontal="center" wrapText="1"/>
    </xf>
    <xf numFmtId="0" fontId="10" fillId="0" borderId="1" xfId="0" applyNumberFormat="1" applyFont="1" applyFill="1" applyBorder="1" applyAlignment="1">
      <alignment horizontal="center" wrapText="1"/>
    </xf>
    <xf numFmtId="0" fontId="18"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0" fontId="12" fillId="0" borderId="1" xfId="7" applyFont="1" applyFill="1" applyBorder="1" applyAlignment="1">
      <alignment horizontal="center" wrapText="1"/>
    </xf>
    <xf numFmtId="0" fontId="13"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NumberFormat="1" applyFont="1" applyFill="1" applyBorder="1" applyAlignment="1" applyProtection="1">
      <alignment horizontal="center" vertical="center"/>
      <protection locked="0" hidden="1"/>
    </xf>
    <xf numFmtId="0" fontId="12" fillId="0" borderId="13" xfId="0" applyFont="1" applyFill="1" applyBorder="1" applyAlignment="1">
      <alignment horizontal="center" vertical="top" wrapText="1"/>
    </xf>
    <xf numFmtId="0" fontId="12" fillId="0" borderId="1" xfId="0" applyNumberFormat="1" applyFont="1" applyFill="1" applyBorder="1" applyAlignment="1">
      <alignment horizontal="center" vertical="top"/>
    </xf>
    <xf numFmtId="0" fontId="12" fillId="0" borderId="1" xfId="0" applyNumberFormat="1" applyFont="1" applyFill="1" applyBorder="1" applyAlignment="1">
      <alignment horizontal="center" vertical="center" wrapText="1"/>
    </xf>
    <xf numFmtId="0" fontId="12" fillId="0" borderId="4" xfId="0" applyFont="1" applyFill="1" applyBorder="1"/>
    <xf numFmtId="0" fontId="12" fillId="0" borderId="0" xfId="0" applyFont="1" applyFill="1" applyBorder="1"/>
    <xf numFmtId="0" fontId="12" fillId="0" borderId="1" xfId="0" applyFont="1" applyFill="1" applyBorder="1"/>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xf>
    <xf numFmtId="0" fontId="13" fillId="0" borderId="1" xfId="2" applyNumberFormat="1" applyFont="1" applyBorder="1" applyAlignment="1">
      <alignment horizontal="center" vertical="center" wrapText="1"/>
    </xf>
    <xf numFmtId="0" fontId="15" fillId="0" borderId="1" xfId="2" applyNumberFormat="1" applyFont="1" applyFill="1" applyBorder="1" applyAlignment="1">
      <alignment horizontal="center" vertical="center" wrapText="1"/>
    </xf>
    <xf numFmtId="0" fontId="13" fillId="0" borderId="1" xfId="2" applyNumberFormat="1" applyFont="1" applyFill="1" applyBorder="1" applyAlignment="1">
      <alignment horizontal="center" vertical="center" wrapText="1"/>
    </xf>
    <xf numFmtId="0" fontId="13" fillId="0" borderId="1" xfId="2" applyNumberFormat="1" applyFont="1" applyFill="1" applyBorder="1" applyAlignment="1" applyProtection="1">
      <alignment horizontal="center" vertical="center" wrapText="1"/>
      <protection locked="0" hidden="1"/>
    </xf>
    <xf numFmtId="0" fontId="15" fillId="2" borderId="1" xfId="2" applyNumberFormat="1" applyFont="1" applyFill="1" applyBorder="1" applyAlignment="1">
      <alignment horizontal="center" vertical="center" wrapText="1"/>
    </xf>
    <xf numFmtId="0" fontId="13" fillId="0" borderId="13"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3" fillId="0" borderId="13" xfId="2" applyNumberFormat="1" applyFont="1" applyBorder="1" applyAlignment="1">
      <alignment horizontal="center" vertical="center" wrapText="1"/>
    </xf>
    <xf numFmtId="0" fontId="13" fillId="0" borderId="13" xfId="2" applyNumberFormat="1" applyFont="1" applyFill="1" applyBorder="1" applyAlignment="1" applyProtection="1">
      <alignment horizontal="center" vertical="center" wrapText="1"/>
      <protection locked="0" hidden="1"/>
    </xf>
    <xf numFmtId="0" fontId="13" fillId="0" borderId="4" xfId="2" applyNumberFormat="1" applyFont="1" applyFill="1" applyBorder="1" applyAlignment="1">
      <alignment horizontal="center" vertical="center" wrapText="1"/>
    </xf>
    <xf numFmtId="0" fontId="13" fillId="0" borderId="4" xfId="2" applyNumberFormat="1" applyFont="1" applyFill="1" applyBorder="1" applyAlignment="1" applyProtection="1">
      <alignment horizontal="center" vertical="center" wrapText="1"/>
      <protection locked="0" hidden="1"/>
    </xf>
    <xf numFmtId="0" fontId="13" fillId="0" borderId="0" xfId="2"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protection locked="0" hidden="1"/>
    </xf>
    <xf numFmtId="0" fontId="13" fillId="0" borderId="0" xfId="2" applyNumberFormat="1" applyFont="1" applyFill="1" applyBorder="1" applyAlignment="1" applyProtection="1">
      <alignment horizontal="center" vertical="center" wrapText="1"/>
      <protection locked="0" hidden="1"/>
    </xf>
    <xf numFmtId="0" fontId="13" fillId="0" borderId="0" xfId="2" applyNumberFormat="1" applyFont="1" applyBorder="1" applyAlignment="1">
      <alignment horizontal="center" vertical="center" wrapText="1"/>
    </xf>
    <xf numFmtId="0" fontId="15" fillId="0" borderId="0" xfId="2"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15" fontId="10" fillId="0" borderId="1" xfId="0" applyNumberFormat="1" applyFont="1" applyFill="1" applyBorder="1" applyAlignment="1" applyProtection="1">
      <alignment horizontal="center" wrapText="1"/>
      <protection locked="0"/>
    </xf>
    <xf numFmtId="0" fontId="19" fillId="0" borderId="1" xfId="0" applyFont="1" applyBorder="1" applyAlignment="1">
      <alignment horizontal="center" vertical="center"/>
    </xf>
    <xf numFmtId="49" fontId="14" fillId="0"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49" fontId="12" fillId="0" borderId="1" xfId="0" applyNumberFormat="1" applyFont="1" applyFill="1" applyBorder="1" applyAlignment="1" applyProtection="1">
      <alignment horizontal="center" vertical="center"/>
      <protection locked="0" hidden="1"/>
    </xf>
    <xf numFmtId="43" fontId="13" fillId="0" borderId="1" xfId="2" applyFont="1" applyBorder="1" applyAlignment="1">
      <alignment horizontal="center" vertical="center" wrapText="1"/>
    </xf>
    <xf numFmtId="43" fontId="13" fillId="0" borderId="1" xfId="2" applyFont="1" applyFill="1" applyBorder="1" applyAlignment="1">
      <alignment horizontal="center" vertical="center" wrapText="1"/>
    </xf>
    <xf numFmtId="43" fontId="15" fillId="0" borderId="1" xfId="2" applyFont="1" applyFill="1" applyBorder="1" applyAlignment="1">
      <alignment horizontal="center" vertical="center" wrapText="1"/>
    </xf>
    <xf numFmtId="43" fontId="13" fillId="0" borderId="1" xfId="2" applyFont="1" applyFill="1" applyBorder="1" applyAlignment="1" applyProtection="1">
      <alignment horizontal="center" vertical="center" wrapText="1"/>
      <protection locked="0" hidden="1"/>
    </xf>
    <xf numFmtId="43" fontId="14" fillId="0" borderId="1" xfId="2" applyFont="1" applyFill="1" applyBorder="1" applyAlignment="1" applyProtection="1">
      <alignment horizontal="center" vertical="center" wrapText="1"/>
      <protection locked="0" hidden="1"/>
    </xf>
    <xf numFmtId="43" fontId="13" fillId="0" borderId="13" xfId="2" applyFont="1" applyFill="1" applyBorder="1" applyAlignment="1">
      <alignment horizontal="center" vertical="center" wrapText="1"/>
    </xf>
    <xf numFmtId="43" fontId="13" fillId="0" borderId="13" xfId="2" applyFont="1" applyBorder="1" applyAlignment="1">
      <alignment horizontal="center" vertical="center" wrapText="1"/>
    </xf>
    <xf numFmtId="0" fontId="16" fillId="0" borderId="1" xfId="0" applyFont="1" applyFill="1" applyBorder="1" applyAlignment="1" applyProtection="1">
      <alignment horizontal="center" vertical="center" wrapText="1"/>
      <protection locked="0" hidden="1"/>
    </xf>
    <xf numFmtId="49" fontId="20" fillId="0" borderId="1" xfId="0" applyNumberFormat="1" applyFont="1" applyFill="1" applyBorder="1" applyAlignment="1" applyProtection="1">
      <alignment horizontal="center" vertical="center" wrapText="1"/>
      <protection locked="0" hidden="1"/>
    </xf>
    <xf numFmtId="0" fontId="8" fillId="0" borderId="1" xfId="0" applyFont="1" applyFill="1" applyBorder="1" applyAlignment="1">
      <alignment horizontal="left" vertical="center"/>
    </xf>
    <xf numFmtId="4" fontId="8"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4" fontId="9" fillId="0" borderId="1" xfId="1" applyNumberFormat="1" applyFont="1" applyFill="1" applyBorder="1" applyAlignment="1">
      <alignment vertical="center" wrapText="1"/>
    </xf>
    <xf numFmtId="0" fontId="8" fillId="0" borderId="0" xfId="0" applyFont="1" applyFill="1" applyBorder="1" applyAlignment="1">
      <alignment horizontal="left" vertical="center"/>
    </xf>
    <xf numFmtId="0" fontId="17" fillId="0" borderId="1" xfId="0" applyFont="1" applyFill="1" applyBorder="1" applyAlignment="1">
      <alignment horizontal="left" vertical="center"/>
    </xf>
    <xf numFmtId="49" fontId="9" fillId="0" borderId="1" xfId="0" applyNumberFormat="1" applyFont="1" applyBorder="1" applyAlignment="1">
      <alignment horizontal="left" vertical="center"/>
    </xf>
    <xf numFmtId="0" fontId="9" fillId="0" borderId="1" xfId="0" applyFont="1" applyBorder="1" applyAlignment="1">
      <alignment horizontal="left" vertical="top" wrapText="1"/>
    </xf>
    <xf numFmtId="4" fontId="9" fillId="0" borderId="1" xfId="1" applyNumberFormat="1" applyFont="1" applyFill="1" applyBorder="1" applyAlignment="1">
      <alignment vertical="center"/>
    </xf>
    <xf numFmtId="49" fontId="9" fillId="0" borderId="1" xfId="0" applyNumberFormat="1" applyFont="1" applyFill="1" applyBorder="1" applyAlignment="1">
      <alignment horizontal="left" vertical="center"/>
    </xf>
    <xf numFmtId="0" fontId="9" fillId="0" borderId="1" xfId="0" applyFont="1" applyFill="1" applyBorder="1" applyAlignment="1">
      <alignment horizontal="left" vertical="top" wrapText="1"/>
    </xf>
    <xf numFmtId="0" fontId="8" fillId="0" borderId="1" xfId="0" applyFont="1" applyBorder="1" applyAlignment="1">
      <alignment vertical="top"/>
    </xf>
    <xf numFmtId="4" fontId="8" fillId="0" borderId="1" xfId="0" applyNumberFormat="1" applyFont="1" applyBorder="1" applyAlignment="1">
      <alignment vertical="top"/>
    </xf>
    <xf numFmtId="0" fontId="8" fillId="0" borderId="1" xfId="0" applyFont="1" applyFill="1" applyBorder="1" applyAlignment="1">
      <alignment vertical="top"/>
    </xf>
    <xf numFmtId="4" fontId="8" fillId="0" borderId="1" xfId="0" applyNumberFormat="1" applyFont="1" applyFill="1" applyBorder="1" applyAlignment="1">
      <alignment vertical="top"/>
    </xf>
    <xf numFmtId="0" fontId="10" fillId="0" borderId="1" xfId="0" applyFont="1" applyFill="1" applyBorder="1" applyAlignment="1">
      <alignment vertical="top"/>
    </xf>
    <xf numFmtId="4" fontId="10" fillId="0" borderId="1" xfId="0" applyNumberFormat="1" applyFont="1" applyFill="1" applyBorder="1" applyAlignment="1">
      <alignment vertical="top"/>
    </xf>
    <xf numFmtId="4" fontId="8" fillId="0" borderId="1" xfId="1" applyNumberFormat="1" applyFont="1" applyBorder="1" applyAlignment="1">
      <alignment vertical="center" wrapText="1"/>
    </xf>
    <xf numFmtId="4" fontId="8" fillId="0" borderId="1" xfId="0" applyNumberFormat="1" applyFont="1" applyBorder="1" applyAlignment="1">
      <alignment vertical="center" wrapText="1"/>
    </xf>
    <xf numFmtId="49" fontId="10" fillId="0" borderId="1" xfId="0" applyNumberFormat="1" applyFont="1" applyBorder="1" applyAlignment="1">
      <alignment horizontal="left" vertical="center"/>
    </xf>
    <xf numFmtId="0" fontId="10" fillId="0" borderId="1" xfId="0" applyFont="1" applyBorder="1" applyAlignment="1">
      <alignment horizontal="left" vertical="top" wrapText="1"/>
    </xf>
    <xf numFmtId="4" fontId="10" fillId="0" borderId="1" xfId="1" applyNumberFormat="1" applyFont="1" applyFill="1" applyBorder="1" applyAlignment="1">
      <alignment vertical="center"/>
    </xf>
    <xf numFmtId="4" fontId="8" fillId="0" borderId="1" xfId="0" applyNumberFormat="1" applyFont="1" applyFill="1" applyBorder="1" applyAlignment="1">
      <alignment wrapText="1"/>
    </xf>
    <xf numFmtId="4" fontId="8" fillId="0" borderId="1" xfId="2" applyNumberFormat="1" applyFont="1" applyFill="1" applyBorder="1" applyAlignment="1">
      <alignment wrapText="1"/>
    </xf>
    <xf numFmtId="4" fontId="10" fillId="0" borderId="1" xfId="2" applyNumberFormat="1" applyFont="1" applyFill="1" applyBorder="1" applyAlignment="1">
      <alignment wrapText="1"/>
    </xf>
    <xf numFmtId="4" fontId="17" fillId="0" borderId="1" xfId="2" applyNumberFormat="1" applyFont="1" applyFill="1" applyBorder="1" applyAlignment="1">
      <alignment wrapText="1"/>
    </xf>
    <xf numFmtId="49" fontId="19" fillId="0" borderId="1" xfId="0" applyNumberFormat="1" applyFont="1" applyBorder="1" applyAlignment="1">
      <alignment horizontal="left" vertical="center"/>
    </xf>
    <xf numFmtId="0" fontId="19" fillId="0" borderId="1" xfId="0" applyFont="1" applyBorder="1" applyAlignment="1">
      <alignment horizontal="left" vertical="top" wrapText="1"/>
    </xf>
    <xf numFmtId="167" fontId="19" fillId="0" borderId="1" xfId="1" applyNumberFormat="1" applyFont="1" applyFill="1" applyBorder="1" applyAlignment="1">
      <alignment horizontal="center" vertical="center"/>
    </xf>
    <xf numFmtId="0" fontId="11" fillId="0" borderId="1" xfId="0" applyFont="1" applyBorder="1" applyAlignment="1">
      <alignment horizontal="left" vertical="center" wrapText="1"/>
    </xf>
    <xf numFmtId="164" fontId="11" fillId="0" borderId="1" xfId="1" applyFont="1" applyFill="1" applyBorder="1" applyAlignment="1">
      <alignment vertical="center" wrapText="1"/>
    </xf>
    <xf numFmtId="43" fontId="12" fillId="0" borderId="1" xfId="2" applyFont="1" applyFill="1" applyBorder="1" applyAlignment="1">
      <alignment horizontal="right" wrapText="1"/>
    </xf>
    <xf numFmtId="4" fontId="12" fillId="0" borderId="1" xfId="6" applyNumberFormat="1" applyFont="1" applyFill="1" applyBorder="1" applyAlignment="1">
      <alignment horizontal="center" wrapText="1"/>
    </xf>
    <xf numFmtId="4" fontId="12" fillId="0" borderId="1" xfId="0" applyNumberFormat="1" applyFont="1" applyFill="1" applyBorder="1" applyAlignment="1">
      <alignment horizontal="right" wrapText="1"/>
    </xf>
    <xf numFmtId="4" fontId="13" fillId="0" borderId="1" xfId="1"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 fontId="14" fillId="0" borderId="1" xfId="1" applyNumberFormat="1" applyFont="1" applyFill="1" applyBorder="1" applyAlignment="1">
      <alignment horizontal="right" vertical="center" wrapText="1"/>
    </xf>
    <xf numFmtId="0" fontId="13" fillId="0" borderId="0" xfId="0" applyFont="1" applyFill="1" applyBorder="1" applyAlignment="1">
      <alignment horizontal="center" vertical="center"/>
    </xf>
    <xf numFmtId="49" fontId="14" fillId="0" borderId="1" xfId="0" applyNumberFormat="1" applyFont="1" applyBorder="1" applyAlignment="1">
      <alignment horizontal="center" vertical="center"/>
    </xf>
    <xf numFmtId="4" fontId="14" fillId="0" borderId="1" xfId="1" applyNumberFormat="1" applyFont="1" applyFill="1" applyBorder="1" applyAlignment="1">
      <alignment horizontal="right" vertical="center"/>
    </xf>
    <xf numFmtId="43" fontId="13" fillId="0" borderId="1" xfId="2" applyFont="1" applyBorder="1" applyAlignment="1">
      <alignment horizontal="right" vertical="center"/>
    </xf>
    <xf numFmtId="49" fontId="15" fillId="0" borderId="1" xfId="0" applyNumberFormat="1" applyFont="1" applyBorder="1" applyAlignment="1">
      <alignment horizontal="center" vertical="center"/>
    </xf>
    <xf numFmtId="4" fontId="15" fillId="0" borderId="1" xfId="1" applyNumberFormat="1" applyFont="1" applyFill="1" applyBorder="1" applyAlignment="1">
      <alignment horizontal="right" vertical="center"/>
    </xf>
    <xf numFmtId="49" fontId="15" fillId="2" borderId="1" xfId="0" applyNumberFormat="1" applyFont="1" applyFill="1" applyBorder="1" applyAlignment="1">
      <alignment horizontal="center" vertical="center"/>
    </xf>
    <xf numFmtId="4" fontId="15" fillId="2" borderId="1" xfId="1" applyNumberFormat="1" applyFont="1" applyFill="1" applyBorder="1" applyAlignment="1">
      <alignment horizontal="right" vertical="center"/>
    </xf>
    <xf numFmtId="4" fontId="13" fillId="0" borderId="1" xfId="1" applyNumberFormat="1" applyFont="1" applyBorder="1" applyAlignment="1">
      <alignment horizontal="right" vertical="center"/>
    </xf>
    <xf numFmtId="4" fontId="13" fillId="0" borderId="1" xfId="1" applyNumberFormat="1" applyFont="1" applyFill="1" applyBorder="1" applyAlignment="1">
      <alignment horizontal="right" vertical="center"/>
    </xf>
    <xf numFmtId="4" fontId="21" fillId="0" borderId="1" xfId="1" applyNumberFormat="1" applyFont="1" applyFill="1" applyBorder="1" applyAlignment="1">
      <alignment horizontal="right" vertical="center"/>
    </xf>
    <xf numFmtId="4" fontId="15" fillId="0" borderId="1" xfId="1" applyNumberFormat="1" applyFont="1" applyFill="1" applyBorder="1" applyAlignment="1">
      <alignment horizontal="right" vertical="center" wrapText="1"/>
    </xf>
    <xf numFmtId="4" fontId="13" fillId="0" borderId="1" xfId="1" applyNumberFormat="1" applyFont="1" applyBorder="1" applyAlignment="1">
      <alignment horizontal="right" vertical="center" wrapText="1"/>
    </xf>
    <xf numFmtId="8" fontId="13" fillId="0" borderId="1" xfId="0" applyNumberFormat="1" applyFont="1" applyFill="1" applyBorder="1" applyAlignment="1">
      <alignment horizontal="right" vertical="center" wrapText="1"/>
    </xf>
    <xf numFmtId="8" fontId="14" fillId="0" borderId="1" xfId="1" applyNumberFormat="1" applyFont="1" applyFill="1" applyBorder="1" applyAlignment="1">
      <alignment horizontal="right" vertical="center" wrapText="1"/>
    </xf>
    <xf numFmtId="0" fontId="12" fillId="0" borderId="1" xfId="0" applyFont="1" applyFill="1" applyBorder="1" applyAlignment="1" applyProtection="1">
      <alignment horizontal="left" vertical="center" wrapText="1"/>
      <protection locked="0" hidden="1"/>
    </xf>
    <xf numFmtId="43" fontId="12" fillId="0" borderId="1" xfId="2" applyFont="1" applyFill="1" applyBorder="1" applyAlignment="1" applyProtection="1">
      <alignment horizontal="center" vertical="center" wrapText="1"/>
      <protection locked="0" hidden="1"/>
    </xf>
    <xf numFmtId="0" fontId="12" fillId="0" borderId="1" xfId="0" applyFont="1" applyFill="1" applyBorder="1" applyAlignment="1" applyProtection="1">
      <alignment horizontal="left" vertical="center"/>
      <protection locked="0" hidden="1"/>
    </xf>
    <xf numFmtId="0" fontId="12" fillId="0" borderId="13" xfId="0" applyFont="1" applyFill="1" applyBorder="1" applyAlignment="1">
      <alignment horizontal="left" vertical="top" wrapText="1"/>
    </xf>
    <xf numFmtId="43" fontId="12" fillId="0" borderId="13" xfId="2" applyFont="1" applyFill="1" applyBorder="1" applyAlignment="1">
      <alignment horizontal="center"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xf>
    <xf numFmtId="49" fontId="12" fillId="0" borderId="1" xfId="0" applyNumberFormat="1" applyFont="1" applyFill="1" applyBorder="1" applyAlignment="1">
      <alignment horizontal="left" vertical="top"/>
    </xf>
    <xf numFmtId="43" fontId="12" fillId="0" borderId="1" xfId="2" applyFont="1" applyFill="1" applyBorder="1" applyAlignment="1">
      <alignment horizontal="center" vertical="top"/>
    </xf>
    <xf numFmtId="43" fontId="12" fillId="0" borderId="1" xfId="2" applyFont="1" applyFill="1" applyBorder="1" applyAlignment="1">
      <alignment horizontal="center" vertical="center"/>
    </xf>
    <xf numFmtId="49" fontId="12" fillId="0" borderId="1" xfId="0" applyNumberFormat="1" applyFont="1" applyFill="1" applyBorder="1" applyAlignment="1">
      <alignment horizontal="left" vertical="center"/>
    </xf>
    <xf numFmtId="0" fontId="12" fillId="0" borderId="1" xfId="0" applyFont="1" applyFill="1" applyBorder="1" applyAlignment="1">
      <alignment vertical="top"/>
    </xf>
    <xf numFmtId="43" fontId="12" fillId="0" borderId="1" xfId="2" applyFont="1" applyFill="1" applyBorder="1"/>
    <xf numFmtId="0" fontId="12" fillId="0" borderId="1" xfId="0" applyFont="1" applyFill="1" applyBorder="1" applyAlignment="1">
      <alignment horizontal="left"/>
    </xf>
    <xf numFmtId="43" fontId="12" fillId="0" borderId="1" xfId="2" applyFont="1" applyFill="1" applyBorder="1" applyAlignment="1">
      <alignment vertical="center"/>
    </xf>
    <xf numFmtId="168" fontId="12" fillId="0" borderId="1" xfId="8" applyNumberFormat="1" applyFont="1" applyFill="1" applyBorder="1"/>
    <xf numFmtId="43" fontId="12" fillId="0" borderId="1" xfId="2" applyFont="1" applyFill="1" applyBorder="1" applyAlignment="1">
      <alignment horizontal="center" vertical="center" wrapText="1"/>
    </xf>
    <xf numFmtId="43" fontId="12" fillId="0" borderId="1" xfId="2" applyFont="1" applyFill="1" applyBorder="1" applyAlignment="1">
      <alignment horizontal="right" vertical="center"/>
    </xf>
    <xf numFmtId="43" fontId="12" fillId="0" borderId="1" xfId="2" applyFont="1" applyFill="1" applyBorder="1" applyAlignment="1">
      <alignment horizontal="right" vertical="center" wrapText="1"/>
    </xf>
    <xf numFmtId="4" fontId="12" fillId="0" borderId="1" xfId="6" applyNumberFormat="1" applyFont="1" applyFill="1" applyBorder="1" applyAlignment="1">
      <alignment horizontal="center" vertical="center" wrapText="1"/>
    </xf>
    <xf numFmtId="43" fontId="13" fillId="0" borderId="1" xfId="2" applyFont="1" applyBorder="1" applyAlignment="1">
      <alignment vertical="center" wrapText="1"/>
    </xf>
    <xf numFmtId="43" fontId="15" fillId="0" borderId="1" xfId="2" applyFont="1" applyFill="1" applyBorder="1" applyAlignment="1">
      <alignment vertical="center" wrapText="1"/>
    </xf>
    <xf numFmtId="43" fontId="13" fillId="0" borderId="1" xfId="2" applyFont="1" applyFill="1" applyBorder="1" applyAlignment="1">
      <alignment vertical="center" wrapText="1"/>
    </xf>
    <xf numFmtId="43" fontId="13" fillId="0" borderId="1" xfId="2" applyFont="1" applyFill="1" applyBorder="1" applyAlignment="1" applyProtection="1">
      <alignment vertical="center" wrapText="1"/>
      <protection locked="0" hidden="1"/>
    </xf>
    <xf numFmtId="43" fontId="14" fillId="0" borderId="1" xfId="2" applyFont="1" applyFill="1" applyBorder="1" applyAlignment="1">
      <alignment vertical="center" wrapText="1"/>
    </xf>
    <xf numFmtId="43" fontId="14" fillId="0" borderId="1" xfId="2" applyFont="1" applyBorder="1" applyAlignment="1">
      <alignment horizontal="center" vertical="center" wrapText="1"/>
    </xf>
    <xf numFmtId="43" fontId="15" fillId="2" borderId="1" xfId="2" applyFont="1" applyFill="1" applyBorder="1" applyAlignment="1">
      <alignment horizontal="center" vertical="center" wrapText="1"/>
    </xf>
    <xf numFmtId="43" fontId="15" fillId="2" borderId="1" xfId="2" applyFont="1" applyFill="1" applyBorder="1" applyAlignment="1">
      <alignment vertical="center" wrapText="1"/>
    </xf>
    <xf numFmtId="43" fontId="13" fillId="0" borderId="13" xfId="2" applyFont="1" applyFill="1" applyBorder="1" applyAlignment="1">
      <alignment vertical="center" wrapText="1"/>
    </xf>
    <xf numFmtId="43" fontId="15" fillId="0" borderId="13" xfId="2" applyFont="1" applyFill="1" applyBorder="1" applyAlignment="1">
      <alignment horizontal="center" vertical="center" wrapText="1"/>
    </xf>
    <xf numFmtId="43" fontId="15" fillId="0" borderId="13" xfId="2" applyFont="1" applyFill="1" applyBorder="1" applyAlignment="1">
      <alignment vertical="center" wrapText="1"/>
    </xf>
    <xf numFmtId="43" fontId="14" fillId="0" borderId="13" xfId="2" applyFont="1" applyFill="1" applyBorder="1" applyAlignment="1">
      <alignment vertical="center" wrapText="1"/>
    </xf>
    <xf numFmtId="43" fontId="14" fillId="0" borderId="13" xfId="2" applyFont="1" applyBorder="1" applyAlignment="1">
      <alignment horizontal="center" vertical="center" wrapText="1"/>
    </xf>
    <xf numFmtId="43" fontId="13" fillId="0" borderId="13" xfId="2" applyFont="1" applyBorder="1" applyAlignment="1">
      <alignment vertical="center" wrapText="1"/>
    </xf>
    <xf numFmtId="43" fontId="13" fillId="0" borderId="13" xfId="2" applyFont="1" applyFill="1" applyBorder="1" applyAlignment="1" applyProtection="1">
      <alignment horizontal="center" vertical="center" wrapText="1"/>
      <protection locked="0" hidden="1"/>
    </xf>
    <xf numFmtId="43" fontId="13" fillId="0" borderId="13" xfId="2" applyFont="1" applyFill="1" applyBorder="1" applyAlignment="1" applyProtection="1">
      <alignment vertical="center" wrapText="1"/>
      <protection locked="0" hidden="1"/>
    </xf>
    <xf numFmtId="43" fontId="15" fillId="0" borderId="1" xfId="2" applyFont="1" applyBorder="1" applyAlignment="1">
      <alignment horizontal="center" vertical="center" wrapText="1"/>
    </xf>
    <xf numFmtId="43" fontId="13" fillId="0" borderId="4" xfId="2" applyFont="1" applyFill="1" applyBorder="1" applyAlignment="1">
      <alignment horizontal="center" vertical="center" wrapText="1"/>
    </xf>
    <xf numFmtId="43" fontId="13" fillId="0" borderId="5" xfId="2" applyFont="1" applyFill="1" applyBorder="1" applyAlignment="1">
      <alignment vertical="center" wrapText="1"/>
    </xf>
    <xf numFmtId="43" fontId="15" fillId="0" borderId="4" xfId="2" applyFont="1" applyFill="1" applyBorder="1" applyAlignment="1">
      <alignment horizontal="center" vertical="center" wrapText="1"/>
    </xf>
    <xf numFmtId="43" fontId="15" fillId="0" borderId="5" xfId="2" applyFont="1" applyFill="1" applyBorder="1" applyAlignment="1">
      <alignment vertical="center" wrapText="1"/>
    </xf>
    <xf numFmtId="43" fontId="13" fillId="0" borderId="4" xfId="2" applyFont="1" applyFill="1" applyBorder="1" applyAlignment="1" applyProtection="1">
      <alignment horizontal="center" vertical="center" wrapText="1"/>
      <protection locked="0" hidden="1"/>
    </xf>
    <xf numFmtId="43" fontId="13" fillId="0" borderId="5" xfId="2" applyFont="1" applyFill="1" applyBorder="1" applyAlignment="1" applyProtection="1">
      <alignment vertical="center" wrapText="1"/>
      <protection locked="0" hidden="1"/>
    </xf>
    <xf numFmtId="43" fontId="13" fillId="0" borderId="4" xfId="2" applyFont="1" applyBorder="1" applyAlignment="1">
      <alignment horizontal="center" vertical="center" wrapText="1"/>
    </xf>
    <xf numFmtId="43" fontId="14" fillId="0" borderId="5" xfId="2" applyFont="1" applyFill="1" applyBorder="1" applyAlignment="1">
      <alignment vertical="center" wrapText="1"/>
    </xf>
    <xf numFmtId="43" fontId="13" fillId="0" borderId="5" xfId="2" applyFont="1" applyBorder="1" applyAlignment="1">
      <alignment vertical="center" wrapText="1"/>
    </xf>
    <xf numFmtId="43" fontId="14" fillId="0" borderId="4" xfId="2" applyFont="1" applyBorder="1" applyAlignment="1">
      <alignment horizontal="center" vertical="center" wrapText="1"/>
    </xf>
    <xf numFmtId="43" fontId="21" fillId="0" borderId="1" xfId="2" applyFont="1" applyFill="1" applyBorder="1" applyAlignment="1">
      <alignment horizontal="center" vertical="center" wrapText="1"/>
    </xf>
    <xf numFmtId="0" fontId="16" fillId="0" borderId="1" xfId="0" applyFont="1" applyFill="1" applyBorder="1" applyAlignment="1" applyProtection="1">
      <alignment horizontal="left" vertical="center" wrapText="1"/>
      <protection locked="0" hidden="1"/>
    </xf>
    <xf numFmtId="43" fontId="16" fillId="0" borderId="1" xfId="2" applyFont="1" applyFill="1" applyBorder="1" applyAlignment="1" applyProtection="1">
      <alignment vertical="center" wrapText="1"/>
      <protection locked="0" hidden="1"/>
    </xf>
    <xf numFmtId="43" fontId="14" fillId="0" borderId="1" xfId="2" applyFont="1" applyFill="1" applyBorder="1" applyAlignment="1">
      <alignment horizontal="center" vertical="center" wrapText="1"/>
    </xf>
    <xf numFmtId="43" fontId="21" fillId="0" borderId="1" xfId="2" applyFont="1" applyFill="1" applyBorder="1" applyAlignment="1">
      <alignment vertical="center" wrapText="1"/>
    </xf>
    <xf numFmtId="164" fontId="8" fillId="0" borderId="1" xfId="1" applyFont="1" applyFill="1" applyBorder="1" applyAlignment="1">
      <alignment horizontal="left" vertical="top" wrapText="1"/>
    </xf>
    <xf numFmtId="167" fontId="9" fillId="0" borderId="1" xfId="1" applyNumberFormat="1" applyFont="1" applyFill="1" applyBorder="1" applyAlignment="1">
      <alignment horizontal="left" vertical="top" wrapText="1"/>
    </xf>
    <xf numFmtId="0" fontId="8" fillId="0" borderId="1" xfId="1" applyNumberFormat="1" applyFont="1" applyFill="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17" fillId="0" borderId="1" xfId="0" applyFont="1" applyBorder="1" applyAlignment="1">
      <alignment horizontal="center" vertical="top" wrapText="1"/>
    </xf>
    <xf numFmtId="0" fontId="8" fillId="0" borderId="4" xfId="0" applyFont="1" applyBorder="1" applyAlignment="1">
      <alignment vertical="top" wrapText="1"/>
    </xf>
    <xf numFmtId="0" fontId="8" fillId="0" borderId="4" xfId="0" applyFont="1" applyBorder="1" applyAlignment="1">
      <alignment horizontal="center" vertical="top" wrapText="1"/>
    </xf>
    <xf numFmtId="0" fontId="8"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8" fillId="0" borderId="1" xfId="0" applyFont="1" applyBorder="1" applyAlignment="1">
      <alignment vertical="top" wrapText="1"/>
    </xf>
    <xf numFmtId="4" fontId="12" fillId="0" borderId="1" xfId="6" applyNumberFormat="1" applyFont="1" applyFill="1" applyBorder="1" applyAlignment="1">
      <alignment horizontal="center" vertical="top" wrapText="1"/>
    </xf>
    <xf numFmtId="164" fontId="13" fillId="0" borderId="1" xfId="1" applyFont="1" applyFill="1" applyBorder="1" applyAlignment="1">
      <alignment horizontal="center" vertical="top" wrapText="1"/>
    </xf>
    <xf numFmtId="0" fontId="13" fillId="0" borderId="1" xfId="1" applyNumberFormat="1" applyFont="1" applyFill="1" applyBorder="1" applyAlignment="1">
      <alignment horizontal="center" vertical="top" wrapText="1"/>
    </xf>
    <xf numFmtId="167" fontId="14" fillId="0" borderId="1" xfId="1" applyNumberFormat="1" applyFont="1" applyFill="1" applyBorder="1" applyAlignment="1">
      <alignment horizontal="center" vertical="top" wrapText="1"/>
    </xf>
    <xf numFmtId="0" fontId="14" fillId="0" borderId="1" xfId="0" applyFont="1" applyBorder="1" applyAlignment="1">
      <alignment horizontal="center" vertical="top" wrapText="1"/>
    </xf>
    <xf numFmtId="0" fontId="13" fillId="0" borderId="1" xfId="0" applyFont="1" applyBorder="1" applyAlignment="1">
      <alignment horizontal="center" vertical="top"/>
    </xf>
    <xf numFmtId="0" fontId="14" fillId="0" borderId="1" xfId="0" applyFont="1" applyBorder="1" applyAlignment="1">
      <alignment horizontal="center" vertical="top"/>
    </xf>
    <xf numFmtId="0" fontId="15" fillId="0" borderId="1" xfId="0" applyFont="1" applyBorder="1" applyAlignment="1">
      <alignment horizontal="center" vertical="top"/>
    </xf>
    <xf numFmtId="0" fontId="15" fillId="2"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4" fontId="13" fillId="0" borderId="1" xfId="0" applyNumberFormat="1" applyFont="1" applyBorder="1" applyAlignment="1">
      <alignment horizontal="center" vertical="top"/>
    </xf>
    <xf numFmtId="4" fontId="13" fillId="0" borderId="1" xfId="0" applyNumberFormat="1" applyFont="1" applyFill="1" applyBorder="1" applyAlignment="1">
      <alignment horizontal="center" vertical="top"/>
    </xf>
    <xf numFmtId="0" fontId="13" fillId="0" borderId="4" xfId="0" applyFont="1" applyBorder="1" applyAlignment="1">
      <alignment horizontal="center" vertical="top"/>
    </xf>
    <xf numFmtId="0" fontId="15"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center" vertical="top"/>
    </xf>
    <xf numFmtId="0" fontId="13" fillId="0" borderId="1" xfId="0" applyFont="1" applyBorder="1" applyAlignment="1">
      <alignment horizontal="center" vertical="top" wrapText="1"/>
    </xf>
    <xf numFmtId="164" fontId="12" fillId="0" borderId="1" xfId="1" applyFont="1" applyFill="1" applyBorder="1" applyAlignment="1" applyProtection="1">
      <alignment horizontal="left" vertical="top" wrapText="1"/>
      <protection locked="0" hidden="1"/>
    </xf>
    <xf numFmtId="0" fontId="12" fillId="0" borderId="1" xfId="0" applyFont="1" applyFill="1" applyBorder="1" applyAlignment="1">
      <alignment vertical="top" wrapText="1"/>
    </xf>
    <xf numFmtId="43" fontId="13" fillId="0" borderId="1" xfId="2" applyFont="1" applyBorder="1" applyAlignment="1">
      <alignment horizontal="center" vertical="top" wrapText="1"/>
    </xf>
    <xf numFmtId="43" fontId="15" fillId="0" borderId="1" xfId="2" applyFont="1" applyFill="1" applyBorder="1" applyAlignment="1">
      <alignment horizontal="center" vertical="top" wrapText="1"/>
    </xf>
    <xf numFmtId="43" fontId="13" fillId="0" borderId="1" xfId="2" applyFont="1" applyFill="1" applyBorder="1" applyAlignment="1">
      <alignment horizontal="center" vertical="top" wrapText="1"/>
    </xf>
    <xf numFmtId="43" fontId="13" fillId="0" borderId="1" xfId="2" applyFont="1" applyFill="1" applyBorder="1" applyAlignment="1" applyProtection="1">
      <alignment horizontal="center" vertical="top" wrapText="1"/>
      <protection locked="0" hidden="1"/>
    </xf>
    <xf numFmtId="43" fontId="14" fillId="0" borderId="1" xfId="2" applyFont="1" applyBorder="1" applyAlignment="1">
      <alignment horizontal="center" vertical="top" wrapText="1"/>
    </xf>
    <xf numFmtId="43" fontId="15" fillId="2" borderId="1" xfId="2" applyFont="1" applyFill="1" applyBorder="1" applyAlignment="1">
      <alignment horizontal="center" vertical="top" wrapText="1"/>
    </xf>
    <xf numFmtId="43" fontId="13" fillId="0" borderId="13" xfId="2" applyFont="1" applyFill="1" applyBorder="1" applyAlignment="1">
      <alignment horizontal="center" vertical="top" wrapText="1"/>
    </xf>
    <xf numFmtId="43" fontId="15" fillId="0" borderId="13" xfId="2" applyFont="1" applyFill="1" applyBorder="1" applyAlignment="1">
      <alignment horizontal="center" vertical="top" wrapText="1"/>
    </xf>
    <xf numFmtId="43" fontId="13" fillId="0" borderId="13" xfId="2" applyFont="1" applyBorder="1" applyAlignment="1">
      <alignment horizontal="center" vertical="top" wrapText="1"/>
    </xf>
    <xf numFmtId="43" fontId="14" fillId="0" borderId="13" xfId="2" applyFont="1" applyBorder="1" applyAlignment="1">
      <alignment horizontal="center" vertical="top" wrapText="1"/>
    </xf>
    <xf numFmtId="43" fontId="13" fillId="0" borderId="13" xfId="2" applyFont="1" applyFill="1" applyBorder="1" applyAlignment="1" applyProtection="1">
      <alignment horizontal="center" vertical="top" wrapText="1"/>
      <protection locked="0" hidden="1"/>
    </xf>
    <xf numFmtId="43" fontId="15" fillId="0" borderId="1" xfId="2" applyFont="1" applyBorder="1" applyAlignment="1">
      <alignment horizontal="center" vertical="top" wrapText="1"/>
    </xf>
    <xf numFmtId="164" fontId="16" fillId="0" borderId="1" xfId="1" applyFont="1" applyFill="1" applyBorder="1" applyAlignment="1" applyProtection="1">
      <alignment horizontal="left" vertical="top" wrapText="1"/>
      <protection locked="0" hidden="1"/>
    </xf>
    <xf numFmtId="43" fontId="14" fillId="0" borderId="1" xfId="2" applyFont="1" applyFill="1" applyBorder="1" applyAlignment="1">
      <alignment horizontal="center" vertical="top" wrapText="1"/>
    </xf>
    <xf numFmtId="0" fontId="6" fillId="2" borderId="1" xfId="0" applyFont="1" applyFill="1" applyBorder="1" applyAlignment="1">
      <alignment horizontal="center" vertical="top"/>
    </xf>
    <xf numFmtId="4" fontId="6" fillId="2" borderId="1" xfId="0" applyNumberFormat="1" applyFont="1" applyFill="1" applyBorder="1" applyAlignment="1">
      <alignment horizontal="center" vertical="top"/>
    </xf>
    <xf numFmtId="8" fontId="22" fillId="0" borderId="0" xfId="0" applyNumberFormat="1" applyFont="1"/>
    <xf numFmtId="0" fontId="5" fillId="2" borderId="1" xfId="0" applyFont="1" applyFill="1" applyBorder="1" applyAlignment="1">
      <alignment horizontal="center" wrapText="1"/>
    </xf>
    <xf numFmtId="0" fontId="5"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8" fillId="2" borderId="1" xfId="0" quotePrefix="1" applyFont="1" applyFill="1" applyBorder="1" applyAlignment="1">
      <alignment horizontal="center" wrapText="1"/>
    </xf>
    <xf numFmtId="49" fontId="8" fillId="2" borderId="1" xfId="0" applyNumberFormat="1" applyFont="1" applyFill="1" applyBorder="1" applyAlignment="1">
      <alignment horizontal="center" wrapText="1"/>
    </xf>
    <xf numFmtId="0" fontId="8" fillId="2" borderId="1" xfId="0" applyFont="1" applyFill="1" applyBorder="1" applyAlignment="1">
      <alignment horizontal="center" wrapText="1"/>
    </xf>
    <xf numFmtId="0" fontId="8" fillId="2" borderId="1" xfId="0" applyFont="1" applyFill="1" applyBorder="1" applyAlignment="1">
      <alignment horizontal="center" vertical="top" wrapText="1"/>
    </xf>
    <xf numFmtId="4" fontId="8" fillId="2" borderId="1" xfId="0" applyNumberFormat="1" applyFont="1" applyFill="1" applyBorder="1" applyAlignment="1">
      <alignment wrapText="1"/>
    </xf>
    <xf numFmtId="0" fontId="13" fillId="2" borderId="1" xfId="0" quotePrefix="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top" wrapText="1"/>
    </xf>
    <xf numFmtId="4" fontId="13" fillId="2" borderId="1" xfId="1" applyNumberFormat="1" applyFont="1" applyFill="1" applyBorder="1" applyAlignment="1">
      <alignment horizontal="right" vertical="center"/>
    </xf>
    <xf numFmtId="0" fontId="12" fillId="2" borderId="1" xfId="0" quotePrefix="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top" wrapText="1"/>
    </xf>
    <xf numFmtId="43" fontId="12" fillId="2" borderId="1" xfId="2" applyFont="1" applyFill="1" applyBorder="1" applyAlignment="1">
      <alignment horizontal="center" vertical="center"/>
    </xf>
    <xf numFmtId="12" fontId="13" fillId="2" borderId="1" xfId="2" quotePrefix="1" applyNumberFormat="1" applyFont="1" applyFill="1" applyBorder="1" applyAlignment="1">
      <alignment horizontal="center" vertical="center" wrapText="1"/>
    </xf>
    <xf numFmtId="0" fontId="13" fillId="2" borderId="1" xfId="2" applyNumberFormat="1" applyFont="1" applyFill="1" applyBorder="1" applyAlignment="1">
      <alignment horizontal="center" vertical="center" wrapText="1"/>
    </xf>
    <xf numFmtId="43" fontId="13" fillId="2" borderId="1" xfId="2" applyFont="1" applyFill="1" applyBorder="1" applyAlignment="1">
      <alignment horizontal="center" vertical="center" wrapText="1"/>
    </xf>
    <xf numFmtId="43" fontId="13" fillId="2" borderId="1" xfId="2" applyFont="1" applyFill="1" applyBorder="1" applyAlignment="1">
      <alignment horizontal="center" vertical="top" wrapText="1"/>
    </xf>
    <xf numFmtId="0" fontId="6"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6" fillId="2" borderId="1" xfId="0" applyFont="1" applyFill="1" applyBorder="1" applyAlignment="1">
      <alignment horizontal="center" vertical="top"/>
    </xf>
    <xf numFmtId="4" fontId="0" fillId="0" borderId="0" xfId="0" applyNumberFormat="1"/>
    <xf numFmtId="43" fontId="0" fillId="0" borderId="0" xfId="0" applyNumberFormat="1"/>
    <xf numFmtId="0" fontId="6"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5" fillId="2" borderId="1" xfId="0" applyFont="1" applyFill="1" applyBorder="1" applyAlignment="1">
      <alignment horizontal="center" wrapText="1"/>
    </xf>
    <xf numFmtId="167" fontId="0" fillId="0" borderId="0" xfId="0" applyNumberFormat="1"/>
    <xf numFmtId="0" fontId="6" fillId="2" borderId="0" xfId="0" applyFont="1" applyFill="1" applyAlignment="1">
      <alignment horizontal="center" vertical="top" wrapText="1"/>
    </xf>
    <xf numFmtId="0" fontId="5" fillId="2" borderId="0" xfId="0" applyFont="1" applyFill="1" applyAlignment="1">
      <alignment horizontal="center"/>
    </xf>
    <xf numFmtId="0" fontId="6" fillId="2" borderId="0" xfId="0" applyFont="1" applyFill="1" applyAlignment="1">
      <alignment horizontal="center"/>
    </xf>
    <xf numFmtId="0" fontId="5" fillId="2" borderId="7" xfId="0" applyFont="1" applyFill="1" applyBorder="1" applyAlignment="1">
      <alignment horizontal="center" wrapText="1"/>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5" fillId="2" borderId="1" xfId="0" applyFont="1" applyFill="1" applyBorder="1" applyAlignment="1">
      <alignment horizontal="center" wrapText="1"/>
    </xf>
    <xf numFmtId="0" fontId="6" fillId="2" borderId="1" xfId="0" applyFont="1" applyFill="1" applyBorder="1" applyAlignment="1">
      <alignment horizont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6" xfId="0" applyFont="1" applyFill="1" applyBorder="1" applyAlignment="1">
      <alignment horizontal="center" wrapText="1"/>
    </xf>
    <xf numFmtId="0" fontId="5" fillId="2" borderId="8" xfId="0" applyFont="1" applyFill="1" applyBorder="1" applyAlignment="1">
      <alignment horizontal="center"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6" fillId="2" borderId="4" xfId="0" applyFont="1" applyFill="1" applyBorder="1" applyAlignment="1">
      <alignment horizontal="center" vertical="top"/>
    </xf>
    <xf numFmtId="0" fontId="6" fillId="2" borderId="3" xfId="0" applyFont="1" applyFill="1" applyBorder="1" applyAlignment="1">
      <alignment horizontal="center" vertical="top"/>
    </xf>
    <xf numFmtId="0" fontId="6" fillId="2" borderId="5" xfId="0" applyFont="1" applyFill="1" applyBorder="1" applyAlignment="1">
      <alignment horizontal="center" vertical="top"/>
    </xf>
    <xf numFmtId="0" fontId="5" fillId="2" borderId="6" xfId="0" applyFont="1" applyFill="1" applyBorder="1" applyAlignment="1">
      <alignment horizontal="center" vertical="top" wrapText="1"/>
    </xf>
    <xf numFmtId="0" fontId="5" fillId="2" borderId="0" xfId="0" applyFont="1" applyFill="1" applyAlignment="1">
      <alignment horizontal="center" vertical="top"/>
    </xf>
    <xf numFmtId="0" fontId="6" fillId="2" borderId="1" xfId="0" applyFont="1" applyFill="1" applyBorder="1" applyAlignment="1">
      <alignment horizontal="center" vertical="top" wrapText="1"/>
    </xf>
    <xf numFmtId="8" fontId="6" fillId="2" borderId="1" xfId="0" applyNumberFormat="1" applyFont="1" applyFill="1" applyBorder="1" applyAlignment="1">
      <alignment horizontal="center" vertical="top"/>
    </xf>
    <xf numFmtId="0" fontId="6" fillId="2" borderId="1" xfId="0" applyFont="1" applyFill="1" applyBorder="1" applyAlignment="1">
      <alignment horizontal="center" vertical="top"/>
    </xf>
  </cellXfs>
  <cellStyles count="9">
    <cellStyle name="Millares" xfId="2" builtinId="3"/>
    <cellStyle name="Millares 2" xfId="6" xr:uid="{00000000-0005-0000-0000-000001000000}"/>
    <cellStyle name="Moneda" xfId="1" builtinId="4"/>
    <cellStyle name="Moneda 3" xfId="5" xr:uid="{00000000-0005-0000-0000-000003000000}"/>
    <cellStyle name="Normal" xfId="0" builtinId="0"/>
    <cellStyle name="Normal 2" xfId="3" xr:uid="{00000000-0005-0000-0000-000005000000}"/>
    <cellStyle name="Normal 2 2" xfId="4" xr:uid="{00000000-0005-0000-0000-000006000000}"/>
    <cellStyle name="Normal 3 5 2" xfId="7" xr:uid="{00000000-0005-0000-0000-000007000000}"/>
    <cellStyle name="Normal 4"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0</xdr:colOff>
      <xdr:row>1022</xdr:row>
      <xdr:rowOff>152400</xdr:rowOff>
    </xdr:from>
    <xdr:to>
      <xdr:col>15</xdr:col>
      <xdr:colOff>11206</xdr:colOff>
      <xdr:row>1022</xdr:row>
      <xdr:rowOff>156882</xdr:rowOff>
    </xdr:to>
    <xdr:sp macro="" textlink="">
      <xdr:nvSpPr>
        <xdr:cNvPr id="1063" name="Line 27">
          <a:extLst>
            <a:ext uri="{FF2B5EF4-FFF2-40B4-BE49-F238E27FC236}">
              <a16:creationId xmlns:a16="http://schemas.microsoft.com/office/drawing/2014/main" id="{00000000-0008-0000-0000-000027040000}"/>
            </a:ext>
          </a:extLst>
        </xdr:cNvPr>
        <xdr:cNvSpPr>
          <a:spLocks noChangeShapeType="1"/>
        </xdr:cNvSpPr>
      </xdr:nvSpPr>
      <xdr:spPr bwMode="auto">
        <a:xfrm>
          <a:off x="5924325" y="7200900"/>
          <a:ext cx="3634293" cy="44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1022</xdr:row>
      <xdr:rowOff>297180</xdr:rowOff>
    </xdr:from>
    <xdr:to>
      <xdr:col>15</xdr:col>
      <xdr:colOff>7620</xdr:colOff>
      <xdr:row>1022</xdr:row>
      <xdr:rowOff>297180</xdr:rowOff>
    </xdr:to>
    <xdr:sp macro="" textlink="">
      <xdr:nvSpPr>
        <xdr:cNvPr id="1064" name="Line 28">
          <a:extLst>
            <a:ext uri="{FF2B5EF4-FFF2-40B4-BE49-F238E27FC236}">
              <a16:creationId xmlns:a16="http://schemas.microsoft.com/office/drawing/2014/main" id="{00000000-0008-0000-0000-000028040000}"/>
            </a:ext>
          </a:extLst>
        </xdr:cNvPr>
        <xdr:cNvSpPr>
          <a:spLocks noChangeShapeType="1"/>
        </xdr:cNvSpPr>
      </xdr:nvSpPr>
      <xdr:spPr bwMode="auto">
        <a:xfrm>
          <a:off x="5905500" y="6728460"/>
          <a:ext cx="3124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17"/>
  <sheetViews>
    <sheetView tabSelected="1" topLeftCell="A142" zoomScale="110" zoomScaleNormal="110" workbookViewId="0">
      <selection activeCell="A2" sqref="A2:O2"/>
    </sheetView>
  </sheetViews>
  <sheetFormatPr baseColWidth="10" defaultColWidth="11.42578125" defaultRowHeight="12.75"/>
  <cols>
    <col min="1" max="1" width="20.140625" style="10" customWidth="1"/>
    <col min="2" max="2" width="6" style="10" customWidth="1"/>
    <col min="3" max="3" width="5.7109375" style="10" customWidth="1"/>
    <col min="4" max="4" width="5.85546875" style="10" customWidth="1"/>
    <col min="5" max="5" width="6" style="10" customWidth="1"/>
    <col min="6" max="6" width="7.140625" style="10" customWidth="1"/>
    <col min="7" max="7" width="7.28515625" style="10" customWidth="1"/>
    <col min="8" max="8" width="9.7109375" style="10" customWidth="1"/>
    <col min="9" max="9" width="11.28515625" style="10" customWidth="1"/>
    <col min="10" max="10" width="13.140625" style="10" customWidth="1"/>
    <col min="11" max="11" width="27.7109375" style="10" customWidth="1"/>
    <col min="12" max="12" width="37" style="10" customWidth="1"/>
    <col min="13" max="13" width="16.7109375" style="10" customWidth="1"/>
    <col min="14" max="14" width="18.42578125" style="10" customWidth="1"/>
    <col min="15" max="15" width="20.42578125" style="10" customWidth="1"/>
    <col min="16" max="16" width="13.42578125" style="10" bestFit="1" customWidth="1"/>
    <col min="17" max="16384" width="11.42578125" style="10"/>
  </cols>
  <sheetData>
    <row r="1" spans="1:16">
      <c r="A1" s="29"/>
      <c r="B1" s="29"/>
      <c r="C1" s="29"/>
      <c r="D1" s="29"/>
      <c r="E1" s="29"/>
      <c r="F1" s="29"/>
      <c r="G1" s="29"/>
      <c r="H1" s="29"/>
      <c r="I1" s="29"/>
      <c r="J1" s="29"/>
      <c r="K1" s="29"/>
      <c r="L1" s="29"/>
      <c r="M1" s="29"/>
      <c r="N1" s="29"/>
      <c r="O1" s="28" t="s">
        <v>0</v>
      </c>
      <c r="P1" s="29"/>
    </row>
    <row r="2" spans="1:16">
      <c r="A2" s="340" t="s">
        <v>1</v>
      </c>
      <c r="B2" s="340"/>
      <c r="C2" s="340"/>
      <c r="D2" s="340"/>
      <c r="E2" s="340"/>
      <c r="F2" s="340"/>
      <c r="G2" s="340"/>
      <c r="H2" s="340"/>
      <c r="I2" s="340"/>
      <c r="J2" s="340"/>
      <c r="K2" s="340"/>
      <c r="L2" s="340"/>
      <c r="M2" s="340"/>
      <c r="N2" s="340"/>
      <c r="O2" s="340"/>
      <c r="P2" s="28"/>
    </row>
    <row r="3" spans="1:16">
      <c r="A3" s="341" t="s">
        <v>31</v>
      </c>
      <c r="B3" s="341"/>
      <c r="C3" s="341"/>
      <c r="D3" s="341"/>
      <c r="E3" s="341"/>
      <c r="F3" s="341"/>
      <c r="G3" s="341"/>
      <c r="H3" s="341"/>
      <c r="I3" s="341"/>
      <c r="J3" s="341"/>
      <c r="K3" s="341"/>
      <c r="L3" s="341"/>
      <c r="M3" s="341"/>
      <c r="N3" s="341"/>
      <c r="O3" s="341"/>
      <c r="P3" s="341"/>
    </row>
    <row r="4" spans="1:16">
      <c r="A4" s="29"/>
      <c r="B4" s="29"/>
      <c r="C4" s="29"/>
      <c r="D4" s="29"/>
      <c r="E4" s="29"/>
      <c r="F4" s="29"/>
      <c r="G4" s="29"/>
      <c r="H4" s="29"/>
      <c r="I4" s="29"/>
      <c r="J4" s="29"/>
      <c r="K4" s="29"/>
      <c r="L4" s="29"/>
      <c r="M4" s="29"/>
      <c r="N4" s="29"/>
      <c r="O4" s="29"/>
      <c r="P4" s="29"/>
    </row>
    <row r="5" spans="1:16">
      <c r="A5" s="26" t="s">
        <v>2</v>
      </c>
      <c r="B5" s="28"/>
      <c r="C5" s="28"/>
      <c r="D5" s="8"/>
      <c r="E5" s="8"/>
      <c r="F5" s="8"/>
      <c r="G5" s="8"/>
      <c r="H5" s="9"/>
      <c r="I5" s="1"/>
      <c r="J5" s="1"/>
      <c r="K5" s="1"/>
      <c r="L5" s="1"/>
      <c r="M5" s="29"/>
      <c r="N5" s="29"/>
      <c r="O5" s="29"/>
      <c r="P5" s="29"/>
    </row>
    <row r="6" spans="1:16" s="12" customFormat="1">
      <c r="A6" s="347" t="s">
        <v>3</v>
      </c>
      <c r="B6" s="347"/>
      <c r="C6" s="347"/>
      <c r="D6" s="347"/>
      <c r="E6" s="347"/>
      <c r="F6" s="347"/>
      <c r="G6" s="347"/>
      <c r="H6" s="347"/>
      <c r="I6" s="348" t="s">
        <v>4</v>
      </c>
      <c r="J6" s="349"/>
      <c r="K6" s="349"/>
      <c r="L6" s="349"/>
      <c r="M6" s="349"/>
      <c r="N6" s="349"/>
      <c r="O6" s="29"/>
      <c r="P6" s="28"/>
    </row>
    <row r="7" spans="1:16" s="12" customFormat="1" ht="36" customHeight="1">
      <c r="A7" s="347"/>
      <c r="B7" s="347"/>
      <c r="C7" s="347"/>
      <c r="D7" s="347"/>
      <c r="E7" s="347"/>
      <c r="F7" s="347"/>
      <c r="G7" s="347"/>
      <c r="H7" s="347"/>
      <c r="I7" s="353" t="s">
        <v>5</v>
      </c>
      <c r="J7" s="345" t="s">
        <v>6</v>
      </c>
      <c r="K7" s="345" t="s">
        <v>7</v>
      </c>
      <c r="L7" s="342" t="s">
        <v>8</v>
      </c>
      <c r="M7" s="345" t="s">
        <v>9</v>
      </c>
      <c r="N7" s="345" t="s">
        <v>10</v>
      </c>
      <c r="O7" s="28"/>
      <c r="P7" s="28"/>
    </row>
    <row r="8" spans="1:16" s="12" customFormat="1" ht="12.75" customHeight="1">
      <c r="A8" s="345" t="s">
        <v>11</v>
      </c>
      <c r="B8" s="347" t="s">
        <v>12</v>
      </c>
      <c r="C8" s="347"/>
      <c r="D8" s="347"/>
      <c r="E8" s="342" t="s">
        <v>13</v>
      </c>
      <c r="F8" s="350"/>
      <c r="G8" s="351"/>
      <c r="H8" s="345" t="s">
        <v>14</v>
      </c>
      <c r="I8" s="354"/>
      <c r="J8" s="345"/>
      <c r="K8" s="345"/>
      <c r="L8" s="343"/>
      <c r="M8" s="345"/>
      <c r="N8" s="345"/>
      <c r="O8" s="28"/>
      <c r="P8" s="28"/>
    </row>
    <row r="9" spans="1:16" ht="27" customHeight="1">
      <c r="A9" s="346"/>
      <c r="B9" s="30" t="s">
        <v>15</v>
      </c>
      <c r="C9" s="30" t="s">
        <v>16</v>
      </c>
      <c r="D9" s="30" t="s">
        <v>17</v>
      </c>
      <c r="E9" s="30" t="s">
        <v>15</v>
      </c>
      <c r="F9" s="30" t="s">
        <v>16</v>
      </c>
      <c r="G9" s="30" t="s">
        <v>17</v>
      </c>
      <c r="H9" s="346"/>
      <c r="I9" s="355"/>
      <c r="J9" s="346"/>
      <c r="K9" s="346"/>
      <c r="L9" s="344"/>
      <c r="M9" s="346"/>
      <c r="N9" s="346"/>
      <c r="O9" s="28"/>
      <c r="P9" s="29"/>
    </row>
    <row r="10" spans="1:16" ht="26.25" customHeight="1">
      <c r="A10" s="35" t="s">
        <v>32</v>
      </c>
      <c r="B10" s="34"/>
      <c r="C10" s="34"/>
      <c r="D10" s="34">
        <v>1</v>
      </c>
      <c r="E10" s="35"/>
      <c r="F10" s="35"/>
      <c r="G10" s="35"/>
      <c r="H10" s="39">
        <v>42</v>
      </c>
      <c r="I10" s="90">
        <v>21501</v>
      </c>
      <c r="J10" s="39" t="s">
        <v>32</v>
      </c>
      <c r="K10" s="154" t="s">
        <v>1327</v>
      </c>
      <c r="L10" s="258" t="s">
        <v>1328</v>
      </c>
      <c r="M10" s="155">
        <v>31500</v>
      </c>
      <c r="N10" s="35"/>
    </row>
    <row r="11" spans="1:16" ht="26.25" customHeight="1">
      <c r="A11" s="35" t="s">
        <v>33</v>
      </c>
      <c r="B11" s="34"/>
      <c r="C11" s="34"/>
      <c r="D11" s="34">
        <v>1</v>
      </c>
      <c r="E11" s="35"/>
      <c r="F11" s="35"/>
      <c r="G11" s="35"/>
      <c r="H11" s="39">
        <v>42</v>
      </c>
      <c r="I11" s="90">
        <v>39202</v>
      </c>
      <c r="J11" s="39" t="s">
        <v>33</v>
      </c>
      <c r="K11" s="154" t="s">
        <v>1329</v>
      </c>
      <c r="L11" s="258" t="s">
        <v>1330</v>
      </c>
      <c r="M11" s="155">
        <v>73140</v>
      </c>
      <c r="N11" s="35"/>
    </row>
    <row r="12" spans="1:16" ht="26.25" customHeight="1">
      <c r="A12" s="35" t="s">
        <v>34</v>
      </c>
      <c r="B12" s="34"/>
      <c r="C12" s="34"/>
      <c r="D12" s="34">
        <v>1</v>
      </c>
      <c r="E12" s="35"/>
      <c r="F12" s="35"/>
      <c r="G12" s="35"/>
      <c r="H12" s="39">
        <v>42</v>
      </c>
      <c r="I12" s="90">
        <v>21601</v>
      </c>
      <c r="J12" s="39" t="s">
        <v>34</v>
      </c>
      <c r="K12" s="154" t="s">
        <v>1331</v>
      </c>
      <c r="L12" s="258" t="s">
        <v>1332</v>
      </c>
      <c r="M12" s="155">
        <v>46310.91</v>
      </c>
      <c r="N12" s="35"/>
    </row>
    <row r="13" spans="1:16" ht="26.25" customHeight="1">
      <c r="A13" s="35" t="s">
        <v>35</v>
      </c>
      <c r="B13" s="34"/>
      <c r="C13" s="34"/>
      <c r="D13" s="34">
        <v>1</v>
      </c>
      <c r="E13" s="35"/>
      <c r="F13" s="35"/>
      <c r="G13" s="35"/>
      <c r="H13" s="39">
        <v>42</v>
      </c>
      <c r="I13" s="90">
        <v>33602</v>
      </c>
      <c r="J13" s="39" t="s">
        <v>35</v>
      </c>
      <c r="K13" s="154" t="s">
        <v>1333</v>
      </c>
      <c r="L13" s="258" t="s">
        <v>1334</v>
      </c>
      <c r="M13" s="155">
        <v>9163.5</v>
      </c>
      <c r="N13" s="35"/>
    </row>
    <row r="14" spans="1:16" ht="26.25" customHeight="1">
      <c r="A14" s="35" t="s">
        <v>36</v>
      </c>
      <c r="B14" s="34"/>
      <c r="C14" s="34"/>
      <c r="D14" s="34">
        <v>1</v>
      </c>
      <c r="E14" s="35"/>
      <c r="F14" s="35"/>
      <c r="G14" s="35"/>
      <c r="H14" s="39">
        <v>42</v>
      </c>
      <c r="I14" s="90">
        <v>25501</v>
      </c>
      <c r="J14" s="136" t="s">
        <v>36</v>
      </c>
      <c r="K14" s="156" t="s">
        <v>1335</v>
      </c>
      <c r="L14" s="259" t="s">
        <v>1336</v>
      </c>
      <c r="M14" s="157">
        <v>1799.82</v>
      </c>
      <c r="N14" s="35"/>
    </row>
    <row r="15" spans="1:16" ht="26.25" customHeight="1">
      <c r="A15" s="35" t="s">
        <v>37</v>
      </c>
      <c r="B15" s="34"/>
      <c r="C15" s="34"/>
      <c r="D15" s="34">
        <v>1</v>
      </c>
      <c r="E15" s="35"/>
      <c r="F15" s="35"/>
      <c r="G15" s="35"/>
      <c r="H15" s="39">
        <v>42</v>
      </c>
      <c r="I15" s="90">
        <v>25501</v>
      </c>
      <c r="J15" s="39" t="s">
        <v>37</v>
      </c>
      <c r="K15" s="154" t="s">
        <v>1337</v>
      </c>
      <c r="L15" s="258" t="s">
        <v>1338</v>
      </c>
      <c r="M15" s="155">
        <v>2262</v>
      </c>
      <c r="N15" s="35"/>
    </row>
    <row r="16" spans="1:16" ht="26.25" customHeight="1">
      <c r="A16" s="35" t="s">
        <v>38</v>
      </c>
      <c r="B16" s="34"/>
      <c r="C16" s="34"/>
      <c r="D16" s="34">
        <v>1</v>
      </c>
      <c r="E16" s="35"/>
      <c r="F16" s="35"/>
      <c r="G16" s="35"/>
      <c r="H16" s="39">
        <v>42</v>
      </c>
      <c r="I16" s="90">
        <v>25101</v>
      </c>
      <c r="J16" s="39" t="s">
        <v>38</v>
      </c>
      <c r="K16" s="154" t="s">
        <v>1339</v>
      </c>
      <c r="L16" s="258" t="s">
        <v>1340</v>
      </c>
      <c r="M16" s="155">
        <v>2494</v>
      </c>
      <c r="N16" s="35"/>
    </row>
    <row r="17" spans="1:14" ht="26.25" customHeight="1">
      <c r="A17" s="35" t="s">
        <v>39</v>
      </c>
      <c r="B17" s="34"/>
      <c r="C17" s="34"/>
      <c r="D17" s="34">
        <v>1</v>
      </c>
      <c r="E17" s="35"/>
      <c r="F17" s="35"/>
      <c r="G17" s="35"/>
      <c r="H17" s="39">
        <v>42</v>
      </c>
      <c r="I17" s="90">
        <v>29601</v>
      </c>
      <c r="J17" s="39" t="s">
        <v>39</v>
      </c>
      <c r="K17" s="154" t="s">
        <v>1341</v>
      </c>
      <c r="L17" s="258" t="s">
        <v>1342</v>
      </c>
      <c r="M17" s="155">
        <v>6600</v>
      </c>
      <c r="N17" s="35"/>
    </row>
    <row r="18" spans="1:14" ht="26.25" customHeight="1">
      <c r="A18" s="35" t="s">
        <v>40</v>
      </c>
      <c r="B18" s="34"/>
      <c r="C18" s="34"/>
      <c r="D18" s="34">
        <v>1</v>
      </c>
      <c r="E18" s="35"/>
      <c r="F18" s="35"/>
      <c r="G18" s="35"/>
      <c r="H18" s="39">
        <v>42</v>
      </c>
      <c r="I18" s="90">
        <v>21502</v>
      </c>
      <c r="J18" s="39" t="s">
        <v>40</v>
      </c>
      <c r="K18" s="154" t="s">
        <v>1343</v>
      </c>
      <c r="L18" s="258" t="s">
        <v>1344</v>
      </c>
      <c r="M18" s="155">
        <v>2972</v>
      </c>
      <c r="N18" s="35"/>
    </row>
    <row r="19" spans="1:14" ht="26.25" customHeight="1">
      <c r="A19" s="35" t="s">
        <v>41</v>
      </c>
      <c r="B19" s="34"/>
      <c r="C19" s="34"/>
      <c r="D19" s="34">
        <v>1</v>
      </c>
      <c r="E19" s="35"/>
      <c r="F19" s="35"/>
      <c r="G19" s="35"/>
      <c r="H19" s="39">
        <v>42</v>
      </c>
      <c r="I19" s="90">
        <v>21301</v>
      </c>
      <c r="J19" s="39" t="s">
        <v>41</v>
      </c>
      <c r="K19" s="154" t="s">
        <v>1345</v>
      </c>
      <c r="L19" s="258" t="s">
        <v>1346</v>
      </c>
      <c r="M19" s="155">
        <v>14616</v>
      </c>
      <c r="N19" s="35"/>
    </row>
    <row r="20" spans="1:14" ht="26.25" customHeight="1">
      <c r="A20" s="35" t="s">
        <v>42</v>
      </c>
      <c r="B20" s="34"/>
      <c r="C20" s="34"/>
      <c r="D20" s="34">
        <v>1</v>
      </c>
      <c r="E20" s="35"/>
      <c r="F20" s="35"/>
      <c r="G20" s="35"/>
      <c r="H20" s="39">
        <v>42</v>
      </c>
      <c r="I20" s="90">
        <v>25101</v>
      </c>
      <c r="J20" s="39" t="s">
        <v>42</v>
      </c>
      <c r="K20" s="154" t="s">
        <v>1347</v>
      </c>
      <c r="L20" s="258" t="s">
        <v>1348</v>
      </c>
      <c r="M20" s="155">
        <v>3645.15</v>
      </c>
      <c r="N20" s="35"/>
    </row>
    <row r="21" spans="1:14" ht="26.25" customHeight="1">
      <c r="A21" s="35" t="s">
        <v>43</v>
      </c>
      <c r="B21" s="34"/>
      <c r="C21" s="34"/>
      <c r="D21" s="34">
        <v>1</v>
      </c>
      <c r="E21" s="35"/>
      <c r="F21" s="35"/>
      <c r="G21" s="35"/>
      <c r="H21" s="39">
        <v>42</v>
      </c>
      <c r="I21" s="90">
        <v>25101</v>
      </c>
      <c r="J21" s="39" t="s">
        <v>43</v>
      </c>
      <c r="K21" s="154" t="s">
        <v>1349</v>
      </c>
      <c r="L21" s="258" t="s">
        <v>1350</v>
      </c>
      <c r="M21" s="155">
        <v>12790.16</v>
      </c>
      <c r="N21" s="35"/>
    </row>
    <row r="22" spans="1:14" ht="26.25" customHeight="1">
      <c r="A22" s="35" t="s">
        <v>44</v>
      </c>
      <c r="B22" s="34"/>
      <c r="C22" s="34"/>
      <c r="D22" s="34">
        <v>1</v>
      </c>
      <c r="E22" s="35"/>
      <c r="F22" s="35"/>
      <c r="G22" s="35"/>
      <c r="H22" s="39">
        <v>42</v>
      </c>
      <c r="I22" s="90">
        <v>25101</v>
      </c>
      <c r="J22" s="39" t="s">
        <v>44</v>
      </c>
      <c r="K22" s="154" t="s">
        <v>1351</v>
      </c>
      <c r="L22" s="258" t="s">
        <v>1352</v>
      </c>
      <c r="M22" s="155">
        <v>3105.28</v>
      </c>
      <c r="N22" s="35"/>
    </row>
    <row r="23" spans="1:14" ht="26.25" customHeight="1">
      <c r="A23" s="35" t="s">
        <v>45</v>
      </c>
      <c r="B23" s="34"/>
      <c r="C23" s="34"/>
      <c r="D23" s="34">
        <v>1</v>
      </c>
      <c r="E23" s="35"/>
      <c r="F23" s="35"/>
      <c r="G23" s="35"/>
      <c r="H23" s="39">
        <v>42</v>
      </c>
      <c r="I23" s="90">
        <v>29601</v>
      </c>
      <c r="J23" s="39" t="s">
        <v>45</v>
      </c>
      <c r="K23" s="154" t="s">
        <v>1353</v>
      </c>
      <c r="L23" s="258" t="s">
        <v>1354</v>
      </c>
      <c r="M23" s="155">
        <v>7954</v>
      </c>
      <c r="N23" s="35"/>
    </row>
    <row r="24" spans="1:14" ht="26.25" customHeight="1">
      <c r="A24" s="35" t="s">
        <v>46</v>
      </c>
      <c r="B24" s="34"/>
      <c r="C24" s="34"/>
      <c r="D24" s="34">
        <v>1</v>
      </c>
      <c r="E24" s="35"/>
      <c r="F24" s="35"/>
      <c r="G24" s="35"/>
      <c r="H24" s="39">
        <v>42</v>
      </c>
      <c r="I24" s="90">
        <v>21601</v>
      </c>
      <c r="J24" s="39" t="s">
        <v>46</v>
      </c>
      <c r="K24" s="154" t="s">
        <v>1355</v>
      </c>
      <c r="L24" s="258" t="s">
        <v>1356</v>
      </c>
      <c r="M24" s="155">
        <v>7535.81</v>
      </c>
      <c r="N24" s="35"/>
    </row>
    <row r="25" spans="1:14" ht="26.25" customHeight="1">
      <c r="A25" s="35" t="s">
        <v>47</v>
      </c>
      <c r="B25" s="34"/>
      <c r="C25" s="34"/>
      <c r="D25" s="34">
        <v>1</v>
      </c>
      <c r="E25" s="35"/>
      <c r="F25" s="35"/>
      <c r="G25" s="35"/>
      <c r="H25" s="39">
        <v>42</v>
      </c>
      <c r="I25" s="90">
        <v>21601</v>
      </c>
      <c r="J25" s="39" t="s">
        <v>47</v>
      </c>
      <c r="K25" s="154" t="s">
        <v>1357</v>
      </c>
      <c r="L25" s="258" t="s">
        <v>1356</v>
      </c>
      <c r="M25" s="155">
        <v>3658.17</v>
      </c>
      <c r="N25" s="35"/>
    </row>
    <row r="26" spans="1:14" ht="26.25" customHeight="1">
      <c r="A26" s="35" t="s">
        <v>48</v>
      </c>
      <c r="B26" s="34"/>
      <c r="C26" s="34"/>
      <c r="D26" s="34">
        <v>1</v>
      </c>
      <c r="E26" s="35"/>
      <c r="F26" s="35"/>
      <c r="G26" s="35"/>
      <c r="H26" s="39">
        <v>42</v>
      </c>
      <c r="I26" s="90">
        <v>21201</v>
      </c>
      <c r="J26" s="39" t="s">
        <v>48</v>
      </c>
      <c r="K26" s="154" t="s">
        <v>1358</v>
      </c>
      <c r="L26" s="258" t="s">
        <v>1359</v>
      </c>
      <c r="M26" s="155">
        <v>2405</v>
      </c>
      <c r="N26" s="35"/>
    </row>
    <row r="27" spans="1:14" ht="26.25" customHeight="1">
      <c r="A27" s="35" t="s">
        <v>49</v>
      </c>
      <c r="B27" s="34"/>
      <c r="C27" s="34"/>
      <c r="D27" s="34">
        <v>1</v>
      </c>
      <c r="E27" s="35"/>
      <c r="F27" s="35"/>
      <c r="G27" s="35"/>
      <c r="H27" s="39">
        <v>42</v>
      </c>
      <c r="I27" s="90">
        <v>29601</v>
      </c>
      <c r="J27" s="39" t="s">
        <v>49</v>
      </c>
      <c r="K27" s="154" t="s">
        <v>1360</v>
      </c>
      <c r="L27" s="258" t="s">
        <v>1361</v>
      </c>
      <c r="M27" s="155">
        <v>3143.6</v>
      </c>
      <c r="N27" s="35"/>
    </row>
    <row r="28" spans="1:14" ht="26.25" customHeight="1">
      <c r="A28" s="35" t="s">
        <v>50</v>
      </c>
      <c r="B28" s="34"/>
      <c r="C28" s="34"/>
      <c r="D28" s="34">
        <v>1</v>
      </c>
      <c r="E28" s="35"/>
      <c r="F28" s="35"/>
      <c r="G28" s="35"/>
      <c r="H28" s="39">
        <v>42</v>
      </c>
      <c r="I28" s="90">
        <v>29601</v>
      </c>
      <c r="J28" s="39" t="s">
        <v>50</v>
      </c>
      <c r="K28" s="154" t="s">
        <v>1362</v>
      </c>
      <c r="L28" s="258" t="s">
        <v>1363</v>
      </c>
      <c r="M28" s="155">
        <v>8200.52</v>
      </c>
      <c r="N28" s="35"/>
    </row>
    <row r="29" spans="1:14" ht="26.25" customHeight="1">
      <c r="A29" s="35" t="s">
        <v>51</v>
      </c>
      <c r="B29" s="34"/>
      <c r="C29" s="34"/>
      <c r="D29" s="34">
        <v>1</v>
      </c>
      <c r="E29" s="35"/>
      <c r="F29" s="35"/>
      <c r="G29" s="35"/>
      <c r="H29" s="39">
        <v>42</v>
      </c>
      <c r="I29" s="90">
        <v>25101</v>
      </c>
      <c r="J29" s="39" t="s">
        <v>51</v>
      </c>
      <c r="K29" s="158" t="s">
        <v>1364</v>
      </c>
      <c r="L29" s="258" t="s">
        <v>1365</v>
      </c>
      <c r="M29" s="155">
        <v>21000.06</v>
      </c>
      <c r="N29" s="35"/>
    </row>
    <row r="30" spans="1:14" ht="26.25" customHeight="1">
      <c r="A30" s="35" t="s">
        <v>52</v>
      </c>
      <c r="B30" s="34"/>
      <c r="C30" s="34"/>
      <c r="D30" s="34">
        <v>1</v>
      </c>
      <c r="E30" s="35"/>
      <c r="F30" s="35"/>
      <c r="G30" s="35"/>
      <c r="H30" s="39">
        <v>42</v>
      </c>
      <c r="I30" s="90">
        <v>21601</v>
      </c>
      <c r="J30" s="39" t="s">
        <v>52</v>
      </c>
      <c r="K30" s="154" t="s">
        <v>1366</v>
      </c>
      <c r="L30" s="258" t="s">
        <v>1367</v>
      </c>
      <c r="M30" s="155">
        <v>8198.86</v>
      </c>
      <c r="N30" s="35"/>
    </row>
    <row r="31" spans="1:14" ht="26.25" customHeight="1">
      <c r="A31" s="35" t="s">
        <v>53</v>
      </c>
      <c r="B31" s="34"/>
      <c r="C31" s="34"/>
      <c r="D31" s="34">
        <v>1</v>
      </c>
      <c r="E31" s="35"/>
      <c r="F31" s="35"/>
      <c r="G31" s="35"/>
      <c r="H31" s="39">
        <v>42</v>
      </c>
      <c r="I31" s="90">
        <v>21601</v>
      </c>
      <c r="J31" s="39" t="s">
        <v>53</v>
      </c>
      <c r="K31" s="154" t="s">
        <v>1368</v>
      </c>
      <c r="L31" s="258" t="s">
        <v>1369</v>
      </c>
      <c r="M31" s="155">
        <v>10432</v>
      </c>
      <c r="N31" s="35"/>
    </row>
    <row r="32" spans="1:14" ht="26.25" customHeight="1">
      <c r="A32" s="35" t="s">
        <v>54</v>
      </c>
      <c r="B32" s="34"/>
      <c r="C32" s="34"/>
      <c r="D32" s="34">
        <v>1</v>
      </c>
      <c r="E32" s="35"/>
      <c r="F32" s="35"/>
      <c r="G32" s="35"/>
      <c r="H32" s="39">
        <v>42</v>
      </c>
      <c r="I32" s="90">
        <v>31101</v>
      </c>
      <c r="J32" s="136" t="s">
        <v>54</v>
      </c>
      <c r="K32" s="156" t="s">
        <v>1370</v>
      </c>
      <c r="L32" s="259" t="s">
        <v>1371</v>
      </c>
      <c r="M32" s="157">
        <v>60159</v>
      </c>
      <c r="N32" s="35"/>
    </row>
    <row r="33" spans="1:14" ht="26.25" customHeight="1">
      <c r="A33" s="35" t="s">
        <v>55</v>
      </c>
      <c r="B33" s="34"/>
      <c r="C33" s="34"/>
      <c r="D33" s="34">
        <v>1</v>
      </c>
      <c r="E33" s="35"/>
      <c r="F33" s="35"/>
      <c r="G33" s="35"/>
      <c r="H33" s="39">
        <v>42</v>
      </c>
      <c r="I33" s="90">
        <v>33903</v>
      </c>
      <c r="J33" s="136" t="s">
        <v>55</v>
      </c>
      <c r="K33" s="156" t="s">
        <v>1372</v>
      </c>
      <c r="L33" s="259" t="s">
        <v>1373</v>
      </c>
      <c r="M33" s="157">
        <v>47385.599999999999</v>
      </c>
      <c r="N33" s="35"/>
    </row>
    <row r="34" spans="1:14" ht="26.25" customHeight="1">
      <c r="A34" s="35" t="s">
        <v>56</v>
      </c>
      <c r="B34" s="34"/>
      <c r="C34" s="34"/>
      <c r="D34" s="34">
        <v>1</v>
      </c>
      <c r="E34" s="35"/>
      <c r="F34" s="35"/>
      <c r="G34" s="35"/>
      <c r="H34" s="39">
        <v>42</v>
      </c>
      <c r="I34" s="90">
        <v>33903</v>
      </c>
      <c r="J34" s="39" t="s">
        <v>56</v>
      </c>
      <c r="K34" s="154" t="s">
        <v>1374</v>
      </c>
      <c r="L34" s="258" t="s">
        <v>1375</v>
      </c>
      <c r="M34" s="155">
        <v>87696.02</v>
      </c>
      <c r="N34" s="35"/>
    </row>
    <row r="35" spans="1:14" ht="26.25" customHeight="1">
      <c r="A35" s="35" t="s">
        <v>57</v>
      </c>
      <c r="B35" s="34"/>
      <c r="C35" s="34"/>
      <c r="D35" s="34">
        <v>1</v>
      </c>
      <c r="E35" s="35"/>
      <c r="F35" s="35"/>
      <c r="G35" s="35"/>
      <c r="H35" s="39">
        <v>42</v>
      </c>
      <c r="I35" s="90">
        <v>32505</v>
      </c>
      <c r="J35" s="39" t="s">
        <v>57</v>
      </c>
      <c r="K35" s="154" t="s">
        <v>1376</v>
      </c>
      <c r="L35" s="258" t="s">
        <v>1377</v>
      </c>
      <c r="M35" s="155">
        <v>17400</v>
      </c>
      <c r="N35" s="35"/>
    </row>
    <row r="36" spans="1:14" ht="26.25" customHeight="1">
      <c r="A36" s="35" t="s">
        <v>58</v>
      </c>
      <c r="B36" s="34"/>
      <c r="C36" s="34"/>
      <c r="D36" s="34">
        <v>1</v>
      </c>
      <c r="E36" s="35"/>
      <c r="F36" s="35"/>
      <c r="G36" s="35"/>
      <c r="H36" s="39">
        <v>42</v>
      </c>
      <c r="I36" s="90">
        <v>31101</v>
      </c>
      <c r="J36" s="39" t="s">
        <v>58</v>
      </c>
      <c r="K36" s="154" t="s">
        <v>1378</v>
      </c>
      <c r="L36" s="258" t="s">
        <v>1379</v>
      </c>
      <c r="M36" s="155">
        <v>64752</v>
      </c>
      <c r="N36" s="35"/>
    </row>
    <row r="37" spans="1:14" ht="26.25" customHeight="1">
      <c r="A37" s="35" t="s">
        <v>59</v>
      </c>
      <c r="B37" s="34"/>
      <c r="C37" s="34"/>
      <c r="D37" s="34">
        <v>1</v>
      </c>
      <c r="E37" s="35"/>
      <c r="F37" s="35"/>
      <c r="G37" s="35"/>
      <c r="H37" s="39">
        <v>42</v>
      </c>
      <c r="I37" s="90">
        <v>31101</v>
      </c>
      <c r="J37" s="39" t="s">
        <v>59</v>
      </c>
      <c r="K37" s="154" t="s">
        <v>1370</v>
      </c>
      <c r="L37" s="258" t="s">
        <v>1380</v>
      </c>
      <c r="M37" s="155">
        <v>63390</v>
      </c>
      <c r="N37" s="35"/>
    </row>
    <row r="38" spans="1:14" ht="26.25" customHeight="1">
      <c r="A38" s="35" t="s">
        <v>60</v>
      </c>
      <c r="B38" s="34"/>
      <c r="C38" s="34"/>
      <c r="D38" s="34">
        <v>1</v>
      </c>
      <c r="E38" s="35"/>
      <c r="F38" s="35"/>
      <c r="G38" s="35"/>
      <c r="H38" s="39">
        <v>42</v>
      </c>
      <c r="I38" s="90">
        <v>31401</v>
      </c>
      <c r="J38" s="39" t="s">
        <v>60</v>
      </c>
      <c r="K38" s="154" t="s">
        <v>1381</v>
      </c>
      <c r="L38" s="258" t="s">
        <v>1382</v>
      </c>
      <c r="M38" s="155">
        <v>55832.98</v>
      </c>
      <c r="N38" s="35"/>
    </row>
    <row r="39" spans="1:14" ht="26.25" customHeight="1">
      <c r="A39" s="35" t="s">
        <v>61</v>
      </c>
      <c r="B39" s="34"/>
      <c r="C39" s="34"/>
      <c r="D39" s="34">
        <v>1</v>
      </c>
      <c r="E39" s="35"/>
      <c r="F39" s="35"/>
      <c r="G39" s="35"/>
      <c r="H39" s="39">
        <v>42</v>
      </c>
      <c r="I39" s="90">
        <v>38401</v>
      </c>
      <c r="J39" s="39" t="s">
        <v>61</v>
      </c>
      <c r="K39" s="154" t="s">
        <v>1383</v>
      </c>
      <c r="L39" s="258" t="s">
        <v>1384</v>
      </c>
      <c r="M39" s="155">
        <v>44741.69</v>
      </c>
      <c r="N39" s="35"/>
    </row>
    <row r="40" spans="1:14" ht="26.25" customHeight="1">
      <c r="A40" s="35" t="s">
        <v>62</v>
      </c>
      <c r="B40" s="34"/>
      <c r="C40" s="34"/>
      <c r="D40" s="34">
        <v>1</v>
      </c>
      <c r="E40" s="35"/>
      <c r="F40" s="35"/>
      <c r="G40" s="35"/>
      <c r="H40" s="39">
        <v>42</v>
      </c>
      <c r="I40" s="90">
        <v>35101</v>
      </c>
      <c r="J40" s="39" t="s">
        <v>62</v>
      </c>
      <c r="K40" s="154" t="s">
        <v>1385</v>
      </c>
      <c r="L40" s="258" t="s">
        <v>1386</v>
      </c>
      <c r="M40" s="155">
        <v>133980</v>
      </c>
      <c r="N40" s="35"/>
    </row>
    <row r="41" spans="1:14" ht="26.25" customHeight="1">
      <c r="A41" s="35" t="s">
        <v>63</v>
      </c>
      <c r="B41" s="34"/>
      <c r="C41" s="34"/>
      <c r="D41" s="34">
        <v>1</v>
      </c>
      <c r="E41" s="35"/>
      <c r="F41" s="35"/>
      <c r="G41" s="35"/>
      <c r="H41" s="39" t="s">
        <v>1303</v>
      </c>
      <c r="I41" s="90">
        <v>35801</v>
      </c>
      <c r="J41" s="39" t="s">
        <v>63</v>
      </c>
      <c r="K41" s="154" t="s">
        <v>1366</v>
      </c>
      <c r="L41" s="258" t="s">
        <v>1387</v>
      </c>
      <c r="M41" s="155">
        <v>624381.94999999995</v>
      </c>
      <c r="N41" s="304">
        <v>131448.82999999999</v>
      </c>
    </row>
    <row r="42" spans="1:14" ht="26.25" customHeight="1">
      <c r="A42" s="35" t="s">
        <v>64</v>
      </c>
      <c r="B42" s="6"/>
      <c r="C42" s="6"/>
      <c r="D42" s="6">
        <v>1</v>
      </c>
      <c r="E42" s="35"/>
      <c r="F42" s="35"/>
      <c r="G42" s="35"/>
      <c r="H42" s="40">
        <v>42</v>
      </c>
      <c r="I42" s="90">
        <v>31401</v>
      </c>
      <c r="J42" s="136" t="s">
        <v>64</v>
      </c>
      <c r="K42" s="156" t="s">
        <v>1381</v>
      </c>
      <c r="L42" s="259" t="s">
        <v>1388</v>
      </c>
      <c r="M42" s="157">
        <v>27934.799999999999</v>
      </c>
      <c r="N42" s="35"/>
    </row>
    <row r="43" spans="1:14" ht="26.25" customHeight="1">
      <c r="A43" s="35" t="s">
        <v>65</v>
      </c>
      <c r="B43" s="6"/>
      <c r="C43" s="6"/>
      <c r="D43" s="6">
        <v>1</v>
      </c>
      <c r="E43" s="35"/>
      <c r="F43" s="35"/>
      <c r="G43" s="35"/>
      <c r="H43" s="40">
        <v>42</v>
      </c>
      <c r="I43" s="90">
        <v>31301</v>
      </c>
      <c r="J43" s="136" t="s">
        <v>65</v>
      </c>
      <c r="K43" s="156" t="s">
        <v>1389</v>
      </c>
      <c r="L43" s="259" t="s">
        <v>1390</v>
      </c>
      <c r="M43" s="157">
        <v>8354</v>
      </c>
      <c r="N43" s="35"/>
    </row>
    <row r="44" spans="1:14" ht="26.25" customHeight="1">
      <c r="A44" s="35" t="s">
        <v>66</v>
      </c>
      <c r="B44" s="6"/>
      <c r="C44" s="6"/>
      <c r="D44" s="6">
        <v>1</v>
      </c>
      <c r="E44" s="35"/>
      <c r="F44" s="35"/>
      <c r="G44" s="35"/>
      <c r="H44" s="40">
        <v>42</v>
      </c>
      <c r="I44" s="90">
        <v>22106</v>
      </c>
      <c r="J44" s="136" t="s">
        <v>66</v>
      </c>
      <c r="K44" s="156" t="s">
        <v>1391</v>
      </c>
      <c r="L44" s="259" t="s">
        <v>1392</v>
      </c>
      <c r="M44" s="157">
        <v>2032</v>
      </c>
      <c r="N44" s="35"/>
    </row>
    <row r="45" spans="1:14" ht="26.25" customHeight="1">
      <c r="A45" s="35" t="s">
        <v>67</v>
      </c>
      <c r="B45" s="6"/>
      <c r="C45" s="6"/>
      <c r="D45" s="6">
        <v>1</v>
      </c>
      <c r="E45" s="35"/>
      <c r="F45" s="35"/>
      <c r="G45" s="35"/>
      <c r="H45" s="40">
        <v>42</v>
      </c>
      <c r="I45" s="90">
        <v>32505</v>
      </c>
      <c r="J45" s="136" t="s">
        <v>67</v>
      </c>
      <c r="K45" s="156" t="s">
        <v>1393</v>
      </c>
      <c r="L45" s="259" t="s">
        <v>1394</v>
      </c>
      <c r="M45" s="157">
        <v>4640</v>
      </c>
      <c r="N45" s="35"/>
    </row>
    <row r="46" spans="1:14" ht="26.25" customHeight="1">
      <c r="A46" s="35" t="s">
        <v>68</v>
      </c>
      <c r="B46" s="6"/>
      <c r="C46" s="6"/>
      <c r="D46" s="6">
        <v>1</v>
      </c>
      <c r="E46" s="35"/>
      <c r="F46" s="35"/>
      <c r="G46" s="35"/>
      <c r="H46" s="40">
        <v>42</v>
      </c>
      <c r="I46" s="90">
        <v>35101</v>
      </c>
      <c r="J46" s="39" t="s">
        <v>68</v>
      </c>
      <c r="K46" s="154" t="s">
        <v>1385</v>
      </c>
      <c r="L46" s="258" t="s">
        <v>1395</v>
      </c>
      <c r="M46" s="155">
        <v>10440</v>
      </c>
      <c r="N46" s="35"/>
    </row>
    <row r="47" spans="1:14" ht="26.25" customHeight="1">
      <c r="A47" s="35" t="s">
        <v>69</v>
      </c>
      <c r="B47" s="6"/>
      <c r="C47" s="6"/>
      <c r="D47" s="6">
        <v>1</v>
      </c>
      <c r="E47" s="35"/>
      <c r="F47" s="35"/>
      <c r="G47" s="35"/>
      <c r="H47" s="40">
        <v>42</v>
      </c>
      <c r="I47" s="90">
        <v>31301</v>
      </c>
      <c r="J47" s="39" t="s">
        <v>69</v>
      </c>
      <c r="K47" s="154" t="s">
        <v>1389</v>
      </c>
      <c r="L47" s="258" t="s">
        <v>1396</v>
      </c>
      <c r="M47" s="155">
        <v>14774.01</v>
      </c>
      <c r="N47" s="35"/>
    </row>
    <row r="48" spans="1:14" ht="26.25" customHeight="1">
      <c r="A48" s="35" t="s">
        <v>70</v>
      </c>
      <c r="B48" s="6"/>
      <c r="C48" s="6"/>
      <c r="D48" s="6">
        <v>1</v>
      </c>
      <c r="E48" s="35"/>
      <c r="F48" s="35"/>
      <c r="G48" s="35"/>
      <c r="H48" s="40">
        <v>42</v>
      </c>
      <c r="I48" s="90">
        <v>33604</v>
      </c>
      <c r="J48" s="39" t="s">
        <v>70</v>
      </c>
      <c r="K48" s="154" t="s">
        <v>1397</v>
      </c>
      <c r="L48" s="258" t="s">
        <v>1398</v>
      </c>
      <c r="M48" s="155">
        <v>29870</v>
      </c>
      <c r="N48" s="35"/>
    </row>
    <row r="49" spans="1:14" ht="26.25" customHeight="1">
      <c r="A49" s="35" t="s">
        <v>71</v>
      </c>
      <c r="B49" s="6"/>
      <c r="C49" s="6"/>
      <c r="D49" s="6">
        <v>1</v>
      </c>
      <c r="E49" s="35"/>
      <c r="F49" s="35"/>
      <c r="G49" s="35"/>
      <c r="H49" s="40">
        <v>42</v>
      </c>
      <c r="I49" s="90">
        <v>39202</v>
      </c>
      <c r="J49" s="39" t="s">
        <v>71</v>
      </c>
      <c r="K49" s="154" t="s">
        <v>1383</v>
      </c>
      <c r="L49" s="258" t="s">
        <v>1399</v>
      </c>
      <c r="M49" s="155">
        <v>15000</v>
      </c>
      <c r="N49" s="35"/>
    </row>
    <row r="50" spans="1:14" ht="26.25" customHeight="1">
      <c r="A50" s="35" t="s">
        <v>72</v>
      </c>
      <c r="B50" s="6"/>
      <c r="C50" s="6"/>
      <c r="D50" s="6">
        <v>1</v>
      </c>
      <c r="E50" s="35"/>
      <c r="F50" s="35"/>
      <c r="G50" s="35"/>
      <c r="H50" s="40">
        <v>42</v>
      </c>
      <c r="I50" s="90">
        <v>35901</v>
      </c>
      <c r="J50" s="39" t="s">
        <v>72</v>
      </c>
      <c r="K50" s="154" t="s">
        <v>1400</v>
      </c>
      <c r="L50" s="258" t="s">
        <v>1401</v>
      </c>
      <c r="M50" s="155">
        <v>2799.99</v>
      </c>
      <c r="N50" s="35"/>
    </row>
    <row r="51" spans="1:14" ht="26.25" customHeight="1">
      <c r="A51" s="35" t="s">
        <v>73</v>
      </c>
      <c r="B51" s="6"/>
      <c r="C51" s="6"/>
      <c r="D51" s="6">
        <v>1</v>
      </c>
      <c r="E51" s="35"/>
      <c r="F51" s="35"/>
      <c r="G51" s="35"/>
      <c r="H51" s="40">
        <v>42</v>
      </c>
      <c r="I51" s="90">
        <v>39202</v>
      </c>
      <c r="J51" s="39" t="s">
        <v>73</v>
      </c>
      <c r="K51" s="154" t="s">
        <v>1402</v>
      </c>
      <c r="L51" s="258" t="s">
        <v>1403</v>
      </c>
      <c r="M51" s="155">
        <v>4270</v>
      </c>
      <c r="N51" s="35"/>
    </row>
    <row r="52" spans="1:14" ht="26.25" customHeight="1">
      <c r="A52" s="35" t="s">
        <v>74</v>
      </c>
      <c r="B52" s="6"/>
      <c r="C52" s="6"/>
      <c r="D52" s="6">
        <v>1</v>
      </c>
      <c r="E52" s="35"/>
      <c r="F52" s="35"/>
      <c r="G52" s="35"/>
      <c r="H52" s="40">
        <v>42</v>
      </c>
      <c r="I52" s="90">
        <v>33903</v>
      </c>
      <c r="J52" s="39" t="s">
        <v>74</v>
      </c>
      <c r="K52" s="154" t="s">
        <v>1404</v>
      </c>
      <c r="L52" s="258" t="s">
        <v>1405</v>
      </c>
      <c r="M52" s="155">
        <v>16530</v>
      </c>
      <c r="N52" s="35"/>
    </row>
    <row r="53" spans="1:14" ht="26.25" customHeight="1">
      <c r="A53" s="35" t="s">
        <v>75</v>
      </c>
      <c r="B53" s="6"/>
      <c r="C53" s="6"/>
      <c r="D53" s="6">
        <v>1</v>
      </c>
      <c r="E53" s="35"/>
      <c r="F53" s="35"/>
      <c r="G53" s="35"/>
      <c r="H53" s="40">
        <v>42</v>
      </c>
      <c r="I53" s="90">
        <v>35101</v>
      </c>
      <c r="J53" s="39" t="s">
        <v>75</v>
      </c>
      <c r="K53" s="154" t="s">
        <v>1406</v>
      </c>
      <c r="L53" s="258" t="s">
        <v>1407</v>
      </c>
      <c r="M53" s="155">
        <v>7540</v>
      </c>
      <c r="N53" s="35"/>
    </row>
    <row r="54" spans="1:14" ht="26.25" customHeight="1">
      <c r="A54" s="35" t="s">
        <v>76</v>
      </c>
      <c r="B54" s="6"/>
      <c r="C54" s="6"/>
      <c r="D54" s="6">
        <v>1</v>
      </c>
      <c r="E54" s="35"/>
      <c r="F54" s="35"/>
      <c r="G54" s="35"/>
      <c r="H54" s="40">
        <v>42</v>
      </c>
      <c r="I54" s="90">
        <v>33903</v>
      </c>
      <c r="J54" s="39" t="s">
        <v>76</v>
      </c>
      <c r="K54" s="154" t="s">
        <v>1404</v>
      </c>
      <c r="L54" s="258" t="s">
        <v>1408</v>
      </c>
      <c r="M54" s="155">
        <v>27068.6</v>
      </c>
      <c r="N54" s="35"/>
    </row>
    <row r="55" spans="1:14" ht="26.25" customHeight="1">
      <c r="A55" s="35" t="s">
        <v>77</v>
      </c>
      <c r="B55" s="6"/>
      <c r="C55" s="6"/>
      <c r="D55" s="6">
        <v>1</v>
      </c>
      <c r="E55" s="35"/>
      <c r="F55" s="35"/>
      <c r="G55" s="35"/>
      <c r="H55" s="40">
        <v>42</v>
      </c>
      <c r="I55" s="90">
        <v>44102</v>
      </c>
      <c r="J55" s="39" t="s">
        <v>77</v>
      </c>
      <c r="K55" s="154" t="s">
        <v>1409</v>
      </c>
      <c r="L55" s="258" t="s">
        <v>1410</v>
      </c>
      <c r="M55" s="155">
        <v>5340</v>
      </c>
      <c r="N55" s="35"/>
    </row>
    <row r="56" spans="1:14" ht="26.25" customHeight="1">
      <c r="A56" s="35" t="s">
        <v>78</v>
      </c>
      <c r="B56" s="6"/>
      <c r="C56" s="6"/>
      <c r="D56" s="6">
        <v>1</v>
      </c>
      <c r="E56" s="35"/>
      <c r="F56" s="35"/>
      <c r="G56" s="35"/>
      <c r="H56" s="40">
        <v>42</v>
      </c>
      <c r="I56" s="90">
        <v>35101</v>
      </c>
      <c r="J56" s="39" t="s">
        <v>78</v>
      </c>
      <c r="K56" s="154" t="s">
        <v>1406</v>
      </c>
      <c r="L56" s="260" t="s">
        <v>1411</v>
      </c>
      <c r="M56" s="155">
        <v>9860</v>
      </c>
      <c r="N56" s="35"/>
    </row>
    <row r="57" spans="1:14" ht="26.25" customHeight="1">
      <c r="A57" s="35" t="s">
        <v>79</v>
      </c>
      <c r="B57" s="6"/>
      <c r="C57" s="6"/>
      <c r="D57" s="6">
        <v>1</v>
      </c>
      <c r="E57" s="35"/>
      <c r="F57" s="35"/>
      <c r="G57" s="35"/>
      <c r="H57" s="40">
        <v>42</v>
      </c>
      <c r="I57" s="90">
        <v>35501</v>
      </c>
      <c r="J57" s="39" t="s">
        <v>79</v>
      </c>
      <c r="K57" s="154" t="s">
        <v>1360</v>
      </c>
      <c r="L57" s="258" t="s">
        <v>1412</v>
      </c>
      <c r="M57" s="155">
        <v>5319.18</v>
      </c>
      <c r="N57" s="35"/>
    </row>
    <row r="58" spans="1:14" ht="26.25" customHeight="1">
      <c r="A58" s="35" t="s">
        <v>80</v>
      </c>
      <c r="B58" s="6"/>
      <c r="C58" s="6"/>
      <c r="D58" s="6">
        <v>1</v>
      </c>
      <c r="E58" s="35"/>
      <c r="F58" s="35"/>
      <c r="G58" s="35"/>
      <c r="H58" s="40">
        <v>42</v>
      </c>
      <c r="I58" s="90">
        <v>35501</v>
      </c>
      <c r="J58" s="39" t="s">
        <v>80</v>
      </c>
      <c r="K58" s="154" t="s">
        <v>1360</v>
      </c>
      <c r="L58" s="258" t="s">
        <v>1413</v>
      </c>
      <c r="M58" s="155">
        <v>3944</v>
      </c>
      <c r="N58" s="35"/>
    </row>
    <row r="59" spans="1:14" ht="26.25" customHeight="1">
      <c r="A59" s="35" t="s">
        <v>81</v>
      </c>
      <c r="B59" s="6"/>
      <c r="C59" s="6"/>
      <c r="D59" s="6">
        <v>1</v>
      </c>
      <c r="E59" s="35"/>
      <c r="F59" s="35"/>
      <c r="G59" s="35"/>
      <c r="H59" s="40">
        <v>42</v>
      </c>
      <c r="I59" s="90">
        <v>31301</v>
      </c>
      <c r="J59" s="39" t="s">
        <v>81</v>
      </c>
      <c r="K59" s="159" t="s">
        <v>1389</v>
      </c>
      <c r="L59" s="258" t="s">
        <v>1414</v>
      </c>
      <c r="M59" s="155">
        <v>14052</v>
      </c>
      <c r="N59" s="35"/>
    </row>
    <row r="60" spans="1:14" ht="26.25" customHeight="1">
      <c r="A60" s="35" t="s">
        <v>82</v>
      </c>
      <c r="B60" s="6"/>
      <c r="C60" s="6"/>
      <c r="D60" s="6">
        <v>1</v>
      </c>
      <c r="E60" s="35"/>
      <c r="F60" s="35"/>
      <c r="G60" s="35"/>
      <c r="H60" s="40">
        <v>42</v>
      </c>
      <c r="I60" s="90">
        <v>35101</v>
      </c>
      <c r="J60" s="39" t="s">
        <v>82</v>
      </c>
      <c r="K60" s="154" t="s">
        <v>1415</v>
      </c>
      <c r="L60" s="258" t="s">
        <v>1416</v>
      </c>
      <c r="M60" s="155">
        <v>4572</v>
      </c>
      <c r="N60" s="35"/>
    </row>
    <row r="61" spans="1:14" ht="26.25" customHeight="1">
      <c r="A61" s="35" t="s">
        <v>83</v>
      </c>
      <c r="B61" s="6"/>
      <c r="C61" s="6"/>
      <c r="D61" s="6">
        <v>1</v>
      </c>
      <c r="E61" s="35"/>
      <c r="F61" s="35"/>
      <c r="G61" s="35"/>
      <c r="H61" s="40">
        <v>42</v>
      </c>
      <c r="I61" s="90">
        <v>35201</v>
      </c>
      <c r="J61" s="39" t="s">
        <v>83</v>
      </c>
      <c r="K61" s="154" t="s">
        <v>1417</v>
      </c>
      <c r="L61" s="258" t="s">
        <v>1418</v>
      </c>
      <c r="M61" s="155">
        <v>4350</v>
      </c>
      <c r="N61" s="13"/>
    </row>
    <row r="62" spans="1:14" ht="26.25" customHeight="1">
      <c r="A62" s="35" t="s">
        <v>84</v>
      </c>
      <c r="B62" s="6"/>
      <c r="C62" s="6"/>
      <c r="D62" s="6">
        <v>1</v>
      </c>
      <c r="E62" s="35"/>
      <c r="F62" s="35"/>
      <c r="G62" s="35"/>
      <c r="H62" s="40">
        <v>42</v>
      </c>
      <c r="I62" s="90">
        <v>29601</v>
      </c>
      <c r="J62" s="39" t="s">
        <v>84</v>
      </c>
      <c r="K62" s="154" t="s">
        <v>1362</v>
      </c>
      <c r="L62" s="258" t="s">
        <v>1419</v>
      </c>
      <c r="M62" s="155">
        <v>4770.2</v>
      </c>
      <c r="N62" s="21"/>
    </row>
    <row r="63" spans="1:14" ht="26.25" customHeight="1">
      <c r="A63" s="35" t="s">
        <v>85</v>
      </c>
      <c r="B63" s="6"/>
      <c r="C63" s="6"/>
      <c r="D63" s="6">
        <v>1</v>
      </c>
      <c r="E63" s="35"/>
      <c r="F63" s="35"/>
      <c r="G63" s="35"/>
      <c r="H63" s="40">
        <v>42</v>
      </c>
      <c r="I63" s="90">
        <v>35101</v>
      </c>
      <c r="J63" s="39" t="s">
        <v>85</v>
      </c>
      <c r="K63" s="154" t="s">
        <v>1420</v>
      </c>
      <c r="L63" s="258" t="s">
        <v>1421</v>
      </c>
      <c r="M63" s="155">
        <v>5301.2</v>
      </c>
      <c r="N63" s="21"/>
    </row>
    <row r="64" spans="1:14" ht="26.25" customHeight="1">
      <c r="A64" s="35" t="s">
        <v>86</v>
      </c>
      <c r="B64" s="34"/>
      <c r="C64" s="34"/>
      <c r="D64" s="34">
        <v>1</v>
      </c>
      <c r="E64" s="35"/>
      <c r="F64" s="35"/>
      <c r="G64" s="35"/>
      <c r="H64" s="40">
        <v>42</v>
      </c>
      <c r="I64" s="90">
        <v>35101</v>
      </c>
      <c r="J64" s="39" t="s">
        <v>86</v>
      </c>
      <c r="K64" s="154" t="s">
        <v>1422</v>
      </c>
      <c r="L64" s="258" t="s">
        <v>1423</v>
      </c>
      <c r="M64" s="155">
        <v>18058.82</v>
      </c>
      <c r="N64" s="13"/>
    </row>
    <row r="65" spans="1:14" ht="26.25" customHeight="1">
      <c r="A65" s="35" t="s">
        <v>87</v>
      </c>
      <c r="B65" s="34"/>
      <c r="C65" s="34"/>
      <c r="D65" s="34">
        <v>1</v>
      </c>
      <c r="E65" s="35"/>
      <c r="F65" s="35"/>
      <c r="G65" s="35"/>
      <c r="H65" s="40">
        <v>42</v>
      </c>
      <c r="I65" s="90">
        <v>31301</v>
      </c>
      <c r="J65" s="39" t="s">
        <v>87</v>
      </c>
      <c r="K65" s="154" t="s">
        <v>1424</v>
      </c>
      <c r="L65" s="258" t="s">
        <v>1425</v>
      </c>
      <c r="M65" s="155">
        <v>7040</v>
      </c>
      <c r="N65" s="13"/>
    </row>
    <row r="66" spans="1:14" ht="26.25" customHeight="1">
      <c r="A66" s="35" t="s">
        <v>88</v>
      </c>
      <c r="B66" s="34"/>
      <c r="C66" s="34"/>
      <c r="D66" s="34">
        <v>1</v>
      </c>
      <c r="E66" s="35"/>
      <c r="F66" s="35"/>
      <c r="G66" s="35"/>
      <c r="H66" s="40">
        <v>42</v>
      </c>
      <c r="I66" s="90">
        <v>26104</v>
      </c>
      <c r="J66" s="39" t="s">
        <v>88</v>
      </c>
      <c r="K66" s="154" t="s">
        <v>1360</v>
      </c>
      <c r="L66" s="258" t="s">
        <v>1426</v>
      </c>
      <c r="M66" s="155">
        <v>1749.28</v>
      </c>
      <c r="N66" s="35"/>
    </row>
    <row r="67" spans="1:14" ht="26.25" customHeight="1">
      <c r="A67" s="35" t="s">
        <v>89</v>
      </c>
      <c r="B67" s="34"/>
      <c r="C67" s="34"/>
      <c r="D67" s="34">
        <v>1</v>
      </c>
      <c r="E67" s="35"/>
      <c r="F67" s="35"/>
      <c r="G67" s="35"/>
      <c r="H67" s="40">
        <v>42</v>
      </c>
      <c r="I67" s="90">
        <v>35801</v>
      </c>
      <c r="J67" s="39" t="s">
        <v>89</v>
      </c>
      <c r="K67" s="154" t="s">
        <v>1366</v>
      </c>
      <c r="L67" s="258" t="s">
        <v>1427</v>
      </c>
      <c r="M67" s="155">
        <v>26289.71</v>
      </c>
      <c r="N67" s="35"/>
    </row>
    <row r="68" spans="1:14" ht="26.25" customHeight="1">
      <c r="A68" s="35" t="s">
        <v>90</v>
      </c>
      <c r="B68" s="34"/>
      <c r="C68" s="34"/>
      <c r="D68" s="34">
        <v>1</v>
      </c>
      <c r="E68" s="35"/>
      <c r="F68" s="35"/>
      <c r="G68" s="35"/>
      <c r="H68" s="40">
        <v>42</v>
      </c>
      <c r="I68" s="90">
        <v>33604</v>
      </c>
      <c r="J68" s="39" t="s">
        <v>90</v>
      </c>
      <c r="K68" s="154" t="s">
        <v>1428</v>
      </c>
      <c r="L68" s="258" t="s">
        <v>1429</v>
      </c>
      <c r="M68" s="155">
        <v>7158.6</v>
      </c>
      <c r="N68" s="35"/>
    </row>
    <row r="69" spans="1:14" ht="26.25" customHeight="1">
      <c r="A69" s="35" t="s">
        <v>91</v>
      </c>
      <c r="B69" s="34"/>
      <c r="C69" s="34"/>
      <c r="D69" s="34">
        <v>1</v>
      </c>
      <c r="E69" s="35"/>
      <c r="F69" s="35"/>
      <c r="G69" s="35"/>
      <c r="H69" s="40">
        <v>42</v>
      </c>
      <c r="I69" s="91">
        <v>31301</v>
      </c>
      <c r="J69" s="92" t="s">
        <v>91</v>
      </c>
      <c r="K69" s="160" t="s">
        <v>1430</v>
      </c>
      <c r="L69" s="161" t="s">
        <v>1431</v>
      </c>
      <c r="M69" s="162">
        <v>690</v>
      </c>
      <c r="N69" s="13"/>
    </row>
    <row r="70" spans="1:14" ht="26.25" customHeight="1">
      <c r="A70" s="35" t="s">
        <v>92</v>
      </c>
      <c r="B70" s="34"/>
      <c r="C70" s="34"/>
      <c r="D70" s="34">
        <v>1</v>
      </c>
      <c r="E70" s="35"/>
      <c r="F70" s="35"/>
      <c r="G70" s="35"/>
      <c r="H70" s="40">
        <v>42</v>
      </c>
      <c r="I70" s="91">
        <v>31301</v>
      </c>
      <c r="J70" s="137" t="s">
        <v>92</v>
      </c>
      <c r="K70" s="160" t="s">
        <v>1430</v>
      </c>
      <c r="L70" s="161" t="s">
        <v>1432</v>
      </c>
      <c r="M70" s="162">
        <v>828</v>
      </c>
      <c r="N70" s="35"/>
    </row>
    <row r="71" spans="1:14" ht="26.25" customHeight="1">
      <c r="A71" s="35" t="s">
        <v>93</v>
      </c>
      <c r="B71" s="34"/>
      <c r="C71" s="34"/>
      <c r="D71" s="34">
        <v>1</v>
      </c>
      <c r="E71" s="35"/>
      <c r="F71" s="35"/>
      <c r="G71" s="35"/>
      <c r="H71" s="40">
        <v>42</v>
      </c>
      <c r="I71" s="91">
        <v>31301</v>
      </c>
      <c r="J71" s="137" t="s">
        <v>93</v>
      </c>
      <c r="K71" s="160" t="s">
        <v>1430</v>
      </c>
      <c r="L71" s="161" t="s">
        <v>1433</v>
      </c>
      <c r="M71" s="162">
        <v>828</v>
      </c>
      <c r="N71" s="35"/>
    </row>
    <row r="72" spans="1:14" ht="26.25" customHeight="1">
      <c r="A72" s="35" t="s">
        <v>94</v>
      </c>
      <c r="B72" s="34"/>
      <c r="C72" s="34"/>
      <c r="D72" s="34">
        <v>1</v>
      </c>
      <c r="E72" s="35"/>
      <c r="F72" s="35"/>
      <c r="G72" s="35"/>
      <c r="H72" s="40">
        <v>42</v>
      </c>
      <c r="I72" s="91">
        <v>31301</v>
      </c>
      <c r="J72" s="137" t="s">
        <v>94</v>
      </c>
      <c r="K72" s="160" t="s">
        <v>1430</v>
      </c>
      <c r="L72" s="161" t="s">
        <v>1434</v>
      </c>
      <c r="M72" s="162">
        <v>828</v>
      </c>
      <c r="N72" s="35"/>
    </row>
    <row r="73" spans="1:14" ht="26.25" customHeight="1">
      <c r="A73" s="35" t="s">
        <v>95</v>
      </c>
      <c r="B73" s="34"/>
      <c r="C73" s="34"/>
      <c r="D73" s="34">
        <v>1</v>
      </c>
      <c r="E73" s="35"/>
      <c r="F73" s="35"/>
      <c r="G73" s="35"/>
      <c r="H73" s="40">
        <v>42</v>
      </c>
      <c r="I73" s="91">
        <v>31301</v>
      </c>
      <c r="J73" s="137" t="s">
        <v>95</v>
      </c>
      <c r="K73" s="160" t="s">
        <v>1430</v>
      </c>
      <c r="L73" s="161" t="s">
        <v>1435</v>
      </c>
      <c r="M73" s="162">
        <v>552</v>
      </c>
      <c r="N73" s="35"/>
    </row>
    <row r="74" spans="1:14" ht="26.25" customHeight="1">
      <c r="A74" s="35" t="s">
        <v>96</v>
      </c>
      <c r="B74" s="34"/>
      <c r="C74" s="34"/>
      <c r="D74" s="34">
        <v>1</v>
      </c>
      <c r="E74" s="35"/>
      <c r="F74" s="35"/>
      <c r="G74" s="35"/>
      <c r="H74" s="40">
        <v>42</v>
      </c>
      <c r="I74" s="91">
        <v>35101</v>
      </c>
      <c r="J74" s="137" t="s">
        <v>96</v>
      </c>
      <c r="K74" s="160" t="s">
        <v>1436</v>
      </c>
      <c r="L74" s="161" t="s">
        <v>1437</v>
      </c>
      <c r="M74" s="162">
        <v>17328.080000000002</v>
      </c>
      <c r="N74" s="35"/>
    </row>
    <row r="75" spans="1:14" ht="26.25" customHeight="1">
      <c r="A75" s="35" t="s">
        <v>97</v>
      </c>
      <c r="B75" s="34"/>
      <c r="C75" s="34"/>
      <c r="D75" s="34">
        <v>1</v>
      </c>
      <c r="E75" s="35"/>
      <c r="F75" s="35"/>
      <c r="G75" s="35"/>
      <c r="H75" s="40">
        <v>42</v>
      </c>
      <c r="I75" s="91">
        <v>35201</v>
      </c>
      <c r="J75" s="137" t="s">
        <v>97</v>
      </c>
      <c r="K75" s="160" t="s">
        <v>1438</v>
      </c>
      <c r="L75" s="161" t="s">
        <v>1439</v>
      </c>
      <c r="M75" s="162">
        <v>14524</v>
      </c>
      <c r="N75" s="35"/>
    </row>
    <row r="76" spans="1:14" ht="26.25" customHeight="1">
      <c r="A76" s="35" t="s">
        <v>98</v>
      </c>
      <c r="B76" s="34"/>
      <c r="C76" s="34"/>
      <c r="D76" s="34">
        <v>1</v>
      </c>
      <c r="E76" s="35"/>
      <c r="F76" s="35"/>
      <c r="G76" s="35"/>
      <c r="H76" s="40">
        <v>42</v>
      </c>
      <c r="I76" s="91">
        <v>21201</v>
      </c>
      <c r="J76" s="137" t="s">
        <v>98</v>
      </c>
      <c r="K76" s="160" t="s">
        <v>1440</v>
      </c>
      <c r="L76" s="161" t="s">
        <v>1441</v>
      </c>
      <c r="M76" s="162">
        <v>1029.3</v>
      </c>
      <c r="N76" s="35"/>
    </row>
    <row r="77" spans="1:14" ht="26.25" customHeight="1">
      <c r="A77" s="35" t="s">
        <v>99</v>
      </c>
      <c r="B77" s="31"/>
      <c r="C77" s="34"/>
      <c r="D77" s="34">
        <v>1</v>
      </c>
      <c r="E77" s="35"/>
      <c r="F77" s="35"/>
      <c r="G77" s="35"/>
      <c r="H77" s="40">
        <v>42</v>
      </c>
      <c r="I77" s="91">
        <v>24601</v>
      </c>
      <c r="J77" s="137" t="s">
        <v>99</v>
      </c>
      <c r="K77" s="160" t="s">
        <v>1442</v>
      </c>
      <c r="L77" s="161" t="s">
        <v>1443</v>
      </c>
      <c r="M77" s="162">
        <v>2513.7800000000002</v>
      </c>
      <c r="N77" s="35"/>
    </row>
    <row r="78" spans="1:14" ht="26.25" customHeight="1">
      <c r="A78" s="35" t="s">
        <v>100</v>
      </c>
      <c r="B78" s="34"/>
      <c r="C78" s="34"/>
      <c r="D78" s="34">
        <v>1</v>
      </c>
      <c r="E78" s="35"/>
      <c r="F78" s="35"/>
      <c r="G78" s="35"/>
      <c r="H78" s="40">
        <v>42</v>
      </c>
      <c r="I78" s="91">
        <v>31801</v>
      </c>
      <c r="J78" s="137" t="s">
        <v>100</v>
      </c>
      <c r="K78" s="160" t="s">
        <v>1444</v>
      </c>
      <c r="L78" s="161" t="s">
        <v>1445</v>
      </c>
      <c r="M78" s="162">
        <v>156.6</v>
      </c>
      <c r="N78" s="35"/>
    </row>
    <row r="79" spans="1:14" ht="26.25" customHeight="1">
      <c r="A79" s="35" t="s">
        <v>101</v>
      </c>
      <c r="B79" s="34"/>
      <c r="C79" s="34"/>
      <c r="D79" s="34">
        <v>1</v>
      </c>
      <c r="E79" s="35"/>
      <c r="F79" s="35"/>
      <c r="G79" s="35"/>
      <c r="H79" s="40">
        <v>42</v>
      </c>
      <c r="I79" s="91">
        <v>33602</v>
      </c>
      <c r="J79" s="137" t="s">
        <v>101</v>
      </c>
      <c r="K79" s="160" t="s">
        <v>1446</v>
      </c>
      <c r="L79" s="161" t="s">
        <v>1447</v>
      </c>
      <c r="M79" s="162">
        <v>3095.23</v>
      </c>
      <c r="N79" s="35"/>
    </row>
    <row r="80" spans="1:14" ht="26.25" customHeight="1">
      <c r="A80" s="35" t="s">
        <v>102</v>
      </c>
      <c r="B80" s="34"/>
      <c r="C80" s="34"/>
      <c r="D80" s="34">
        <v>1</v>
      </c>
      <c r="E80" s="35"/>
      <c r="F80" s="35"/>
      <c r="G80" s="35"/>
      <c r="H80" s="40">
        <v>42</v>
      </c>
      <c r="I80" s="91">
        <v>32301</v>
      </c>
      <c r="J80" s="137" t="s">
        <v>102</v>
      </c>
      <c r="K80" s="160" t="s">
        <v>1446</v>
      </c>
      <c r="L80" s="161" t="s">
        <v>1448</v>
      </c>
      <c r="M80" s="162">
        <v>6960</v>
      </c>
      <c r="N80" s="35"/>
    </row>
    <row r="81" spans="1:14" ht="26.25" customHeight="1">
      <c r="A81" s="35" t="s">
        <v>103</v>
      </c>
      <c r="B81" s="34">
        <v>1</v>
      </c>
      <c r="C81" s="34"/>
      <c r="D81" s="34"/>
      <c r="E81" s="306"/>
      <c r="F81" s="35"/>
      <c r="G81" s="35"/>
      <c r="H81" s="41">
        <v>28</v>
      </c>
      <c r="I81" s="91">
        <v>35801</v>
      </c>
      <c r="J81" s="92" t="s">
        <v>103</v>
      </c>
      <c r="K81" s="160" t="s">
        <v>1449</v>
      </c>
      <c r="L81" s="161" t="s">
        <v>1450</v>
      </c>
      <c r="M81" s="162">
        <v>455183.99999999994</v>
      </c>
      <c r="N81" s="35"/>
    </row>
    <row r="82" spans="1:14" ht="26.25" customHeight="1">
      <c r="A82" s="35" t="s">
        <v>104</v>
      </c>
      <c r="B82" s="34"/>
      <c r="C82" s="34"/>
      <c r="D82" s="34">
        <v>1</v>
      </c>
      <c r="E82" s="35"/>
      <c r="F82" s="35"/>
      <c r="G82" s="35"/>
      <c r="H82" s="42">
        <v>42</v>
      </c>
      <c r="I82" s="91">
        <v>21601</v>
      </c>
      <c r="J82" s="40" t="s">
        <v>104</v>
      </c>
      <c r="K82" s="163" t="s">
        <v>1451</v>
      </c>
      <c r="L82" s="164" t="s">
        <v>1452</v>
      </c>
      <c r="M82" s="162">
        <v>12791.9</v>
      </c>
      <c r="N82" s="35"/>
    </row>
    <row r="83" spans="1:14" ht="26.25" customHeight="1">
      <c r="A83" s="35" t="s">
        <v>105</v>
      </c>
      <c r="B83" s="34"/>
      <c r="C83" s="34"/>
      <c r="D83" s="34">
        <v>1</v>
      </c>
      <c r="E83" s="35"/>
      <c r="F83" s="35"/>
      <c r="G83" s="35"/>
      <c r="H83" s="42">
        <v>42</v>
      </c>
      <c r="I83" s="91">
        <v>31301</v>
      </c>
      <c r="J83" s="92" t="s">
        <v>105</v>
      </c>
      <c r="K83" s="160" t="s">
        <v>1453</v>
      </c>
      <c r="L83" s="161" t="s">
        <v>1454</v>
      </c>
      <c r="M83" s="162">
        <v>1856</v>
      </c>
      <c r="N83" s="35"/>
    </row>
    <row r="84" spans="1:14" ht="26.25" customHeight="1">
      <c r="A84" s="35" t="s">
        <v>106</v>
      </c>
      <c r="B84" s="34"/>
      <c r="C84" s="34"/>
      <c r="D84" s="34">
        <v>1</v>
      </c>
      <c r="E84" s="35"/>
      <c r="F84" s="35"/>
      <c r="G84" s="35"/>
      <c r="H84" s="42">
        <v>42</v>
      </c>
      <c r="I84" s="91">
        <v>31301</v>
      </c>
      <c r="J84" s="92" t="s">
        <v>106</v>
      </c>
      <c r="K84" s="160" t="s">
        <v>1453</v>
      </c>
      <c r="L84" s="161" t="s">
        <v>1454</v>
      </c>
      <c r="M84" s="162">
        <v>1856</v>
      </c>
      <c r="N84" s="35"/>
    </row>
    <row r="85" spans="1:14" ht="26.25" customHeight="1">
      <c r="A85" s="35" t="s">
        <v>107</v>
      </c>
      <c r="B85" s="34">
        <v>1</v>
      </c>
      <c r="C85" s="34"/>
      <c r="D85" s="34"/>
      <c r="E85" s="306"/>
      <c r="F85" s="35"/>
      <c r="G85" s="35"/>
      <c r="H85" s="42">
        <v>28</v>
      </c>
      <c r="I85" s="91">
        <v>37104</v>
      </c>
      <c r="J85" s="137" t="s">
        <v>107</v>
      </c>
      <c r="K85" s="160" t="s">
        <v>1455</v>
      </c>
      <c r="L85" s="161" t="s">
        <v>1456</v>
      </c>
      <c r="M85" s="162">
        <v>17864.099999999999</v>
      </c>
      <c r="N85" s="35"/>
    </row>
    <row r="86" spans="1:14" ht="26.25" customHeight="1">
      <c r="A86" s="35" t="s">
        <v>108</v>
      </c>
      <c r="B86" s="34"/>
      <c r="C86" s="34"/>
      <c r="D86" s="34">
        <v>1</v>
      </c>
      <c r="E86" s="35"/>
      <c r="F86" s="35"/>
      <c r="G86" s="35"/>
      <c r="H86" s="42">
        <v>42</v>
      </c>
      <c r="I86" s="91">
        <v>29101</v>
      </c>
      <c r="J86" s="137" t="s">
        <v>108</v>
      </c>
      <c r="K86" s="160" t="s">
        <v>1457</v>
      </c>
      <c r="L86" s="161" t="s">
        <v>1458</v>
      </c>
      <c r="M86" s="162">
        <v>1147.51</v>
      </c>
      <c r="N86" s="35"/>
    </row>
    <row r="87" spans="1:14" ht="26.25" customHeight="1">
      <c r="A87" s="35" t="s">
        <v>109</v>
      </c>
      <c r="B87" s="34"/>
      <c r="C87" s="34"/>
      <c r="D87" s="34">
        <v>1</v>
      </c>
      <c r="E87" s="35"/>
      <c r="F87" s="35"/>
      <c r="G87" s="35"/>
      <c r="H87" s="42">
        <v>42</v>
      </c>
      <c r="I87" s="91">
        <v>33604</v>
      </c>
      <c r="J87" s="137" t="s">
        <v>109</v>
      </c>
      <c r="K87" s="160" t="s">
        <v>1459</v>
      </c>
      <c r="L87" s="161" t="s">
        <v>1460</v>
      </c>
      <c r="M87" s="162">
        <v>962.8</v>
      </c>
      <c r="N87" s="35"/>
    </row>
    <row r="88" spans="1:14" ht="26.25" customHeight="1">
      <c r="A88" s="35" t="s">
        <v>110</v>
      </c>
      <c r="B88" s="34"/>
      <c r="C88" s="34"/>
      <c r="D88" s="34">
        <v>1</v>
      </c>
      <c r="E88" s="35"/>
      <c r="F88" s="35"/>
      <c r="G88" s="35"/>
      <c r="H88" s="42">
        <v>42</v>
      </c>
      <c r="I88" s="91">
        <v>35401</v>
      </c>
      <c r="J88" s="137" t="s">
        <v>110</v>
      </c>
      <c r="K88" s="160" t="s">
        <v>1461</v>
      </c>
      <c r="L88" s="161" t="s">
        <v>1462</v>
      </c>
      <c r="M88" s="162">
        <v>25800</v>
      </c>
      <c r="N88" s="35"/>
    </row>
    <row r="89" spans="1:14" ht="26.25" customHeight="1">
      <c r="A89" s="35" t="s">
        <v>111</v>
      </c>
      <c r="B89" s="34"/>
      <c r="C89" s="34"/>
      <c r="D89" s="34">
        <v>1</v>
      </c>
      <c r="E89" s="35"/>
      <c r="F89" s="35"/>
      <c r="G89" s="35"/>
      <c r="H89" s="42">
        <v>42</v>
      </c>
      <c r="I89" s="91">
        <v>35501</v>
      </c>
      <c r="J89" s="92" t="s">
        <v>111</v>
      </c>
      <c r="K89" s="160" t="s">
        <v>1463</v>
      </c>
      <c r="L89" s="161" t="s">
        <v>1464</v>
      </c>
      <c r="M89" s="162">
        <v>19216.560000000001</v>
      </c>
      <c r="N89" s="35"/>
    </row>
    <row r="90" spans="1:14" ht="26.25" customHeight="1">
      <c r="A90" s="35" t="s">
        <v>112</v>
      </c>
      <c r="B90" s="34">
        <v>1</v>
      </c>
      <c r="C90" s="34"/>
      <c r="D90" s="34"/>
      <c r="E90" s="306"/>
      <c r="F90" s="35"/>
      <c r="G90" s="35"/>
      <c r="H90" s="41" t="s">
        <v>1309</v>
      </c>
      <c r="I90" s="91">
        <v>33801</v>
      </c>
      <c r="J90" s="92" t="s">
        <v>112</v>
      </c>
      <c r="K90" s="160" t="s">
        <v>1465</v>
      </c>
      <c r="L90" s="161" t="s">
        <v>1466</v>
      </c>
      <c r="M90" s="162">
        <v>496616.60159999999</v>
      </c>
      <c r="N90" s="35"/>
    </row>
    <row r="91" spans="1:14" ht="26.25" customHeight="1">
      <c r="A91" s="35" t="s">
        <v>113</v>
      </c>
      <c r="B91" s="34"/>
      <c r="C91" s="34"/>
      <c r="D91" s="34">
        <v>1</v>
      </c>
      <c r="E91" s="35"/>
      <c r="F91" s="35"/>
      <c r="G91" s="35"/>
      <c r="H91" s="43" t="s">
        <v>2687</v>
      </c>
      <c r="I91" s="91">
        <v>31401</v>
      </c>
      <c r="J91" s="93" t="s">
        <v>113</v>
      </c>
      <c r="K91" s="163" t="s">
        <v>1467</v>
      </c>
      <c r="L91" s="164" t="s">
        <v>1468</v>
      </c>
      <c r="M91" s="162">
        <v>6847.96</v>
      </c>
      <c r="N91" s="35"/>
    </row>
    <row r="92" spans="1:14" ht="26.25" customHeight="1">
      <c r="A92" s="35" t="s">
        <v>114</v>
      </c>
      <c r="B92" s="34"/>
      <c r="C92" s="34"/>
      <c r="D92" s="34">
        <v>1</v>
      </c>
      <c r="E92" s="35"/>
      <c r="F92" s="35"/>
      <c r="G92" s="35"/>
      <c r="H92" s="43" t="s">
        <v>1307</v>
      </c>
      <c r="I92" s="91">
        <v>31401</v>
      </c>
      <c r="J92" s="137" t="s">
        <v>114</v>
      </c>
      <c r="K92" s="160" t="s">
        <v>1467</v>
      </c>
      <c r="L92" s="161" t="s">
        <v>1469</v>
      </c>
      <c r="M92" s="162">
        <v>1147.17</v>
      </c>
      <c r="N92" s="35"/>
    </row>
    <row r="93" spans="1:14" ht="26.25" customHeight="1">
      <c r="A93" s="35" t="s">
        <v>115</v>
      </c>
      <c r="B93" s="34"/>
      <c r="C93" s="34"/>
      <c r="D93" s="34">
        <v>1</v>
      </c>
      <c r="E93" s="35"/>
      <c r="F93" s="35"/>
      <c r="G93" s="35"/>
      <c r="H93" s="42">
        <v>42</v>
      </c>
      <c r="I93" s="91">
        <v>25101</v>
      </c>
      <c r="J93" s="137" t="s">
        <v>115</v>
      </c>
      <c r="K93" s="160" t="s">
        <v>1470</v>
      </c>
      <c r="L93" s="161" t="s">
        <v>1471</v>
      </c>
      <c r="M93" s="162">
        <v>5400.87</v>
      </c>
      <c r="N93" s="35"/>
    </row>
    <row r="94" spans="1:14" ht="26.25" customHeight="1">
      <c r="A94" s="35" t="s">
        <v>116</v>
      </c>
      <c r="B94" s="34"/>
      <c r="C94" s="34"/>
      <c r="D94" s="34">
        <v>1</v>
      </c>
      <c r="E94" s="35"/>
      <c r="F94" s="35"/>
      <c r="G94" s="35"/>
      <c r="H94" s="42">
        <v>42</v>
      </c>
      <c r="I94" s="91">
        <v>37104</v>
      </c>
      <c r="J94" s="92" t="s">
        <v>116</v>
      </c>
      <c r="K94" s="160" t="s">
        <v>1472</v>
      </c>
      <c r="L94" s="161" t="s">
        <v>1473</v>
      </c>
      <c r="M94" s="162">
        <v>2403</v>
      </c>
      <c r="N94" s="35"/>
    </row>
    <row r="95" spans="1:14" ht="26.25" customHeight="1">
      <c r="A95" s="35" t="s">
        <v>117</v>
      </c>
      <c r="B95" s="34">
        <v>1</v>
      </c>
      <c r="C95" s="34"/>
      <c r="D95" s="34"/>
      <c r="E95" s="306"/>
      <c r="F95" s="35"/>
      <c r="G95" s="35"/>
      <c r="H95" s="42">
        <v>29</v>
      </c>
      <c r="I95" s="92">
        <v>33801</v>
      </c>
      <c r="J95" s="92" t="s">
        <v>117</v>
      </c>
      <c r="K95" s="165" t="s">
        <v>1474</v>
      </c>
      <c r="L95" s="165" t="s">
        <v>1475</v>
      </c>
      <c r="M95" s="166">
        <v>583319.92000000004</v>
      </c>
      <c r="N95" s="35"/>
    </row>
    <row r="96" spans="1:14" ht="26.25" customHeight="1">
      <c r="A96" s="35" t="s">
        <v>118</v>
      </c>
      <c r="B96" s="34">
        <v>1</v>
      </c>
      <c r="C96" s="34"/>
      <c r="D96" s="34"/>
      <c r="E96" s="306"/>
      <c r="F96" s="35"/>
      <c r="G96" s="35"/>
      <c r="H96" s="42">
        <v>29</v>
      </c>
      <c r="I96" s="92">
        <v>35801</v>
      </c>
      <c r="J96" s="92" t="s">
        <v>118</v>
      </c>
      <c r="K96" s="165" t="s">
        <v>1474</v>
      </c>
      <c r="L96" s="165" t="s">
        <v>1476</v>
      </c>
      <c r="M96" s="166">
        <v>723222.64</v>
      </c>
      <c r="N96" s="35"/>
    </row>
    <row r="97" spans="1:14" ht="26.25" customHeight="1">
      <c r="A97" s="35" t="s">
        <v>119</v>
      </c>
      <c r="B97" s="34">
        <v>1</v>
      </c>
      <c r="C97" s="34"/>
      <c r="D97" s="34"/>
      <c r="E97" s="306"/>
      <c r="F97" s="35"/>
      <c r="G97" s="35"/>
      <c r="H97" s="42">
        <v>29</v>
      </c>
      <c r="I97" s="92">
        <v>35901</v>
      </c>
      <c r="J97" s="92" t="s">
        <v>119</v>
      </c>
      <c r="K97" s="165" t="s">
        <v>1477</v>
      </c>
      <c r="L97" s="165" t="s">
        <v>1478</v>
      </c>
      <c r="M97" s="166">
        <v>108576</v>
      </c>
      <c r="N97" s="35">
        <v>18096</v>
      </c>
    </row>
    <row r="98" spans="1:14" ht="26.25" customHeight="1">
      <c r="A98" s="35" t="s">
        <v>120</v>
      </c>
      <c r="B98" s="34">
        <v>1</v>
      </c>
      <c r="C98" s="34"/>
      <c r="D98" s="34"/>
      <c r="E98" s="306"/>
      <c r="F98" s="35"/>
      <c r="G98" s="35"/>
      <c r="H98" s="42">
        <v>29</v>
      </c>
      <c r="I98" s="92">
        <v>33801</v>
      </c>
      <c r="J98" s="92" t="s">
        <v>120</v>
      </c>
      <c r="K98" s="165" t="s">
        <v>1477</v>
      </c>
      <c r="L98" s="165" t="s">
        <v>1479</v>
      </c>
      <c r="M98" s="166">
        <v>256128</v>
      </c>
      <c r="N98" s="35">
        <v>42688</v>
      </c>
    </row>
    <row r="99" spans="1:14" ht="26.25" customHeight="1">
      <c r="A99" s="35" t="s">
        <v>121</v>
      </c>
      <c r="B99" s="34"/>
      <c r="C99" s="34"/>
      <c r="D99" s="34">
        <v>1</v>
      </c>
      <c r="E99" s="35"/>
      <c r="F99" s="35"/>
      <c r="G99" s="35"/>
      <c r="H99" s="44">
        <v>42</v>
      </c>
      <c r="I99" s="92">
        <v>31401</v>
      </c>
      <c r="J99" s="92" t="s">
        <v>121</v>
      </c>
      <c r="K99" s="165" t="s">
        <v>1480</v>
      </c>
      <c r="L99" s="165" t="s">
        <v>1468</v>
      </c>
      <c r="M99" s="166">
        <v>5506.2068965517246</v>
      </c>
      <c r="N99" s="35"/>
    </row>
    <row r="100" spans="1:14" ht="26.25" customHeight="1">
      <c r="A100" s="4" t="s">
        <v>122</v>
      </c>
      <c r="B100" s="31"/>
      <c r="C100" s="34"/>
      <c r="D100" s="34">
        <v>1</v>
      </c>
      <c r="E100" s="35"/>
      <c r="F100" s="35"/>
      <c r="G100" s="35"/>
      <c r="H100" s="45">
        <v>42</v>
      </c>
      <c r="I100" s="92">
        <v>31401</v>
      </c>
      <c r="J100" s="92" t="s">
        <v>122</v>
      </c>
      <c r="K100" s="165" t="s">
        <v>1480</v>
      </c>
      <c r="L100" s="165" t="s">
        <v>1468</v>
      </c>
      <c r="M100" s="166">
        <v>5489.8620689655172</v>
      </c>
      <c r="N100" s="35"/>
    </row>
    <row r="101" spans="1:14" ht="26.25" customHeight="1">
      <c r="A101" s="4" t="s">
        <v>123</v>
      </c>
      <c r="B101" s="34"/>
      <c r="C101" s="34"/>
      <c r="D101" s="34">
        <v>1</v>
      </c>
      <c r="E101" s="35"/>
      <c r="F101" s="35"/>
      <c r="G101" s="35"/>
      <c r="H101" s="45">
        <v>42</v>
      </c>
      <c r="I101" s="93">
        <v>33901</v>
      </c>
      <c r="J101" s="93" t="s">
        <v>123</v>
      </c>
      <c r="K101" s="167" t="s">
        <v>1481</v>
      </c>
      <c r="L101" s="167" t="s">
        <v>1482</v>
      </c>
      <c r="M101" s="168">
        <v>130107.17</v>
      </c>
      <c r="N101" s="35"/>
    </row>
    <row r="102" spans="1:14" ht="26.25" customHeight="1">
      <c r="A102" s="4" t="s">
        <v>124</v>
      </c>
      <c r="B102" s="34"/>
      <c r="C102" s="34"/>
      <c r="D102" s="3">
        <v>1</v>
      </c>
      <c r="E102" s="35"/>
      <c r="F102" s="35"/>
      <c r="G102" s="35"/>
      <c r="H102" s="46" t="s">
        <v>1306</v>
      </c>
      <c r="I102" s="94">
        <v>33104</v>
      </c>
      <c r="J102" s="94" t="s">
        <v>124</v>
      </c>
      <c r="K102" s="169" t="s">
        <v>1483</v>
      </c>
      <c r="L102" s="169" t="s">
        <v>1484</v>
      </c>
      <c r="M102" s="170">
        <v>132000</v>
      </c>
      <c r="N102" s="35"/>
    </row>
    <row r="103" spans="1:14" ht="26.25" customHeight="1">
      <c r="A103" s="35" t="s">
        <v>125</v>
      </c>
      <c r="B103" s="34"/>
      <c r="C103" s="34"/>
      <c r="D103" s="34">
        <v>1</v>
      </c>
      <c r="E103" s="35"/>
      <c r="F103" s="35"/>
      <c r="G103" s="35"/>
      <c r="H103" s="46" t="s">
        <v>1306</v>
      </c>
      <c r="I103" s="94">
        <v>33104</v>
      </c>
      <c r="J103" s="94" t="s">
        <v>125</v>
      </c>
      <c r="K103" s="169" t="s">
        <v>1485</v>
      </c>
      <c r="L103" s="169" t="s">
        <v>1486</v>
      </c>
      <c r="M103" s="170">
        <v>120000</v>
      </c>
      <c r="N103" s="35"/>
    </row>
    <row r="104" spans="1:14" ht="26.25" customHeight="1">
      <c r="A104" s="35" t="s">
        <v>126</v>
      </c>
      <c r="B104" s="34"/>
      <c r="C104" s="34"/>
      <c r="D104" s="34">
        <v>1</v>
      </c>
      <c r="E104" s="35"/>
      <c r="F104" s="35"/>
      <c r="G104" s="35"/>
      <c r="H104" s="46" t="s">
        <v>1306</v>
      </c>
      <c r="I104" s="94">
        <v>33104</v>
      </c>
      <c r="J104" s="94" t="s">
        <v>126</v>
      </c>
      <c r="K104" s="169" t="s">
        <v>1487</v>
      </c>
      <c r="L104" s="169" t="s">
        <v>1488</v>
      </c>
      <c r="M104" s="170">
        <v>45629.35</v>
      </c>
      <c r="N104" s="35"/>
    </row>
    <row r="105" spans="1:14" ht="26.25" customHeight="1">
      <c r="A105" s="35" t="s">
        <v>127</v>
      </c>
      <c r="B105" s="34"/>
      <c r="C105" s="34"/>
      <c r="D105" s="34">
        <v>1</v>
      </c>
      <c r="E105" s="35"/>
      <c r="F105" s="35"/>
      <c r="G105" s="35"/>
      <c r="H105" s="46" t="s">
        <v>1306</v>
      </c>
      <c r="I105" s="94">
        <v>33104</v>
      </c>
      <c r="J105" s="94" t="s">
        <v>127</v>
      </c>
      <c r="K105" s="169" t="s">
        <v>1489</v>
      </c>
      <c r="L105" s="169" t="s">
        <v>1490</v>
      </c>
      <c r="M105" s="170">
        <v>170627.77600000001</v>
      </c>
      <c r="N105" s="35"/>
    </row>
    <row r="106" spans="1:14" ht="26.25" customHeight="1">
      <c r="A106" s="35" t="s">
        <v>128</v>
      </c>
      <c r="B106" s="34"/>
      <c r="C106" s="34"/>
      <c r="D106" s="34">
        <v>1</v>
      </c>
      <c r="E106" s="35"/>
      <c r="F106" s="35"/>
      <c r="G106" s="35"/>
      <c r="H106" s="46" t="s">
        <v>1306</v>
      </c>
      <c r="I106" s="94">
        <v>33104</v>
      </c>
      <c r="J106" s="94" t="s">
        <v>128</v>
      </c>
      <c r="K106" s="169" t="s">
        <v>1491</v>
      </c>
      <c r="L106" s="169" t="s">
        <v>1492</v>
      </c>
      <c r="M106" s="170">
        <v>35043.360000000001</v>
      </c>
      <c r="N106" s="35"/>
    </row>
    <row r="107" spans="1:14" ht="26.25" customHeight="1">
      <c r="A107" s="35" t="s">
        <v>129</v>
      </c>
      <c r="B107" s="34"/>
      <c r="C107" s="34"/>
      <c r="D107" s="34">
        <v>1</v>
      </c>
      <c r="E107" s="35"/>
      <c r="F107" s="35"/>
      <c r="G107" s="35"/>
      <c r="H107" s="46" t="s">
        <v>1306</v>
      </c>
      <c r="I107" s="94">
        <v>33104</v>
      </c>
      <c r="J107" s="94" t="s">
        <v>129</v>
      </c>
      <c r="K107" s="169" t="s">
        <v>1493</v>
      </c>
      <c r="L107" s="169" t="s">
        <v>1494</v>
      </c>
      <c r="M107" s="170">
        <v>37800</v>
      </c>
      <c r="N107" s="35"/>
    </row>
    <row r="108" spans="1:14" ht="26.25" customHeight="1">
      <c r="A108" s="35" t="s">
        <v>130</v>
      </c>
      <c r="B108" s="34"/>
      <c r="C108" s="34"/>
      <c r="D108" s="34">
        <v>1</v>
      </c>
      <c r="E108" s="35"/>
      <c r="F108" s="35"/>
      <c r="G108" s="35"/>
      <c r="H108" s="46" t="s">
        <v>1306</v>
      </c>
      <c r="I108" s="94">
        <v>33104</v>
      </c>
      <c r="J108" s="94" t="s">
        <v>130</v>
      </c>
      <c r="K108" s="169" t="s">
        <v>1495</v>
      </c>
      <c r="L108" s="169" t="s">
        <v>1496</v>
      </c>
      <c r="M108" s="170">
        <v>132000</v>
      </c>
      <c r="N108" s="35"/>
    </row>
    <row r="109" spans="1:14" ht="26.25" customHeight="1">
      <c r="A109" s="35" t="s">
        <v>131</v>
      </c>
      <c r="B109" s="34"/>
      <c r="C109" s="34"/>
      <c r="D109" s="34">
        <v>1</v>
      </c>
      <c r="E109" s="35"/>
      <c r="F109" s="35"/>
      <c r="G109" s="35"/>
      <c r="H109" s="46" t="s">
        <v>1306</v>
      </c>
      <c r="I109" s="94">
        <v>33104</v>
      </c>
      <c r="J109" s="94" t="s">
        <v>131</v>
      </c>
      <c r="K109" s="169" t="s">
        <v>1497</v>
      </c>
      <c r="L109" s="169" t="s">
        <v>1498</v>
      </c>
      <c r="M109" s="170">
        <v>80755.600000000006</v>
      </c>
      <c r="N109" s="35"/>
    </row>
    <row r="110" spans="1:14" ht="26.25" customHeight="1">
      <c r="A110" s="35" t="s">
        <v>132</v>
      </c>
      <c r="B110" s="31"/>
      <c r="C110" s="34"/>
      <c r="D110" s="34">
        <v>1</v>
      </c>
      <c r="E110" s="35"/>
      <c r="F110" s="35"/>
      <c r="G110" s="35"/>
      <c r="H110" s="46" t="s">
        <v>1306</v>
      </c>
      <c r="I110" s="94">
        <v>33104</v>
      </c>
      <c r="J110" s="94" t="s">
        <v>132</v>
      </c>
      <c r="K110" s="169" t="s">
        <v>1499</v>
      </c>
      <c r="L110" s="169" t="s">
        <v>1500</v>
      </c>
      <c r="M110" s="170">
        <v>102209.74</v>
      </c>
      <c r="N110" s="35"/>
    </row>
    <row r="111" spans="1:14" ht="26.25" customHeight="1">
      <c r="A111" s="35" t="s">
        <v>133</v>
      </c>
      <c r="B111" s="34"/>
      <c r="C111" s="34"/>
      <c r="D111" s="34">
        <v>1</v>
      </c>
      <c r="E111" s="35"/>
      <c r="F111" s="35"/>
      <c r="G111" s="35"/>
      <c r="H111" s="46" t="s">
        <v>1306</v>
      </c>
      <c r="I111" s="94">
        <v>33104</v>
      </c>
      <c r="J111" s="94" t="s">
        <v>133</v>
      </c>
      <c r="K111" s="169" t="s">
        <v>1495</v>
      </c>
      <c r="L111" s="169" t="s">
        <v>1501</v>
      </c>
      <c r="M111" s="170">
        <v>20056.29</v>
      </c>
      <c r="N111" s="35"/>
    </row>
    <row r="112" spans="1:14" ht="26.25" customHeight="1">
      <c r="A112" s="35" t="s">
        <v>134</v>
      </c>
      <c r="B112" s="34"/>
      <c r="C112" s="34"/>
      <c r="D112" s="34">
        <v>1</v>
      </c>
      <c r="E112" s="35"/>
      <c r="F112" s="35"/>
      <c r="G112" s="35"/>
      <c r="H112" s="42">
        <v>42</v>
      </c>
      <c r="I112" s="93">
        <v>21201</v>
      </c>
      <c r="J112" s="93" t="s">
        <v>134</v>
      </c>
      <c r="K112" s="167" t="s">
        <v>1502</v>
      </c>
      <c r="L112" s="167" t="s">
        <v>1503</v>
      </c>
      <c r="M112" s="168">
        <v>1677.94</v>
      </c>
      <c r="N112" s="35"/>
    </row>
    <row r="113" spans="1:14" ht="26.25" customHeight="1">
      <c r="A113" s="35" t="s">
        <v>135</v>
      </c>
      <c r="B113" s="34"/>
      <c r="C113" s="34"/>
      <c r="D113" s="34">
        <v>1</v>
      </c>
      <c r="E113" s="35"/>
      <c r="F113" s="35"/>
      <c r="G113" s="35"/>
      <c r="H113" s="42">
        <v>42</v>
      </c>
      <c r="I113" s="92">
        <v>24601</v>
      </c>
      <c r="J113" s="92" t="s">
        <v>135</v>
      </c>
      <c r="K113" s="165" t="s">
        <v>1504</v>
      </c>
      <c r="L113" s="165" t="s">
        <v>1505</v>
      </c>
      <c r="M113" s="166">
        <v>2542.65</v>
      </c>
      <c r="N113" s="35"/>
    </row>
    <row r="114" spans="1:14" ht="26.25" customHeight="1">
      <c r="A114" s="35" t="s">
        <v>136</v>
      </c>
      <c r="B114" s="34"/>
      <c r="C114" s="34"/>
      <c r="D114" s="34">
        <v>1</v>
      </c>
      <c r="E114" s="35"/>
      <c r="F114" s="35"/>
      <c r="G114" s="35"/>
      <c r="H114" s="42">
        <v>42</v>
      </c>
      <c r="I114" s="92">
        <v>35201</v>
      </c>
      <c r="J114" s="92" t="s">
        <v>136</v>
      </c>
      <c r="K114" s="165" t="s">
        <v>1506</v>
      </c>
      <c r="L114" s="165" t="s">
        <v>1507</v>
      </c>
      <c r="M114" s="166">
        <v>2450.0100000000002</v>
      </c>
      <c r="N114" s="35"/>
    </row>
    <row r="115" spans="1:14" ht="26.25" customHeight="1">
      <c r="A115" s="35" t="s">
        <v>137</v>
      </c>
      <c r="B115" s="34"/>
      <c r="C115" s="34"/>
      <c r="D115" s="34">
        <v>1</v>
      </c>
      <c r="E115" s="35"/>
      <c r="F115" s="35"/>
      <c r="G115" s="35"/>
      <c r="H115" s="42">
        <v>42</v>
      </c>
      <c r="I115" s="92">
        <v>29101</v>
      </c>
      <c r="J115" s="92" t="s">
        <v>137</v>
      </c>
      <c r="K115" s="165" t="s">
        <v>1508</v>
      </c>
      <c r="L115" s="165" t="s">
        <v>1509</v>
      </c>
      <c r="M115" s="166">
        <v>5220</v>
      </c>
      <c r="N115" s="35"/>
    </row>
    <row r="116" spans="1:14" ht="26.25" customHeight="1">
      <c r="A116" s="35" t="s">
        <v>138</v>
      </c>
      <c r="B116" s="34"/>
      <c r="C116" s="34"/>
      <c r="D116" s="34">
        <v>1</v>
      </c>
      <c r="E116" s="35"/>
      <c r="F116" s="35"/>
      <c r="G116" s="35"/>
      <c r="H116" s="42">
        <v>42</v>
      </c>
      <c r="I116" s="92">
        <v>25501</v>
      </c>
      <c r="J116" s="92" t="s">
        <v>138</v>
      </c>
      <c r="K116" s="165" t="s">
        <v>1510</v>
      </c>
      <c r="L116" s="165" t="s">
        <v>1511</v>
      </c>
      <c r="M116" s="166">
        <v>11078</v>
      </c>
      <c r="N116" s="35"/>
    </row>
    <row r="117" spans="1:14" ht="26.25" customHeight="1">
      <c r="A117" s="35" t="s">
        <v>139</v>
      </c>
      <c r="B117" s="31"/>
      <c r="C117" s="34"/>
      <c r="D117" s="34">
        <v>1</v>
      </c>
      <c r="E117" s="35"/>
      <c r="F117" s="35"/>
      <c r="G117" s="35"/>
      <c r="H117" s="42">
        <v>42</v>
      </c>
      <c r="I117" s="92">
        <v>24901</v>
      </c>
      <c r="J117" s="92" t="s">
        <v>139</v>
      </c>
      <c r="K117" s="165" t="s">
        <v>1512</v>
      </c>
      <c r="L117" s="165" t="s">
        <v>1513</v>
      </c>
      <c r="M117" s="166">
        <v>11489.51</v>
      </c>
      <c r="N117" s="35"/>
    </row>
    <row r="118" spans="1:14" ht="26.25" customHeight="1">
      <c r="A118" s="35" t="s">
        <v>140</v>
      </c>
      <c r="B118" s="34"/>
      <c r="C118" s="34"/>
      <c r="D118" s="34">
        <v>1</v>
      </c>
      <c r="E118" s="35"/>
      <c r="F118" s="35"/>
      <c r="G118" s="35"/>
      <c r="H118" s="42">
        <v>42</v>
      </c>
      <c r="I118" s="92">
        <v>21101</v>
      </c>
      <c r="J118" s="92" t="s">
        <v>140</v>
      </c>
      <c r="K118" s="165" t="s">
        <v>1502</v>
      </c>
      <c r="L118" s="165" t="s">
        <v>1514</v>
      </c>
      <c r="M118" s="166">
        <v>1817.72</v>
      </c>
      <c r="N118" s="35"/>
    </row>
    <row r="119" spans="1:14" ht="26.25" customHeight="1">
      <c r="A119" s="35" t="s">
        <v>141</v>
      </c>
      <c r="B119" s="34"/>
      <c r="C119" s="34"/>
      <c r="D119" s="34">
        <v>1</v>
      </c>
      <c r="E119" s="35"/>
      <c r="F119" s="35"/>
      <c r="G119" s="35"/>
      <c r="H119" s="42">
        <v>42</v>
      </c>
      <c r="I119" s="92">
        <v>24901</v>
      </c>
      <c r="J119" s="92" t="s">
        <v>141</v>
      </c>
      <c r="K119" s="165" t="s">
        <v>1515</v>
      </c>
      <c r="L119" s="165" t="s">
        <v>1513</v>
      </c>
      <c r="M119" s="166">
        <v>4773.04</v>
      </c>
      <c r="N119" s="35"/>
    </row>
    <row r="120" spans="1:14" ht="26.25" customHeight="1">
      <c r="A120" s="35" t="s">
        <v>142</v>
      </c>
      <c r="B120" s="34"/>
      <c r="C120" s="34"/>
      <c r="D120" s="34">
        <v>1</v>
      </c>
      <c r="E120" s="35"/>
      <c r="F120" s="35"/>
      <c r="G120" s="35"/>
      <c r="H120" s="42">
        <v>42</v>
      </c>
      <c r="I120" s="92">
        <v>21101</v>
      </c>
      <c r="J120" s="92" t="s">
        <v>142</v>
      </c>
      <c r="K120" s="165" t="s">
        <v>1502</v>
      </c>
      <c r="L120" s="165" t="s">
        <v>1514</v>
      </c>
      <c r="M120" s="166">
        <v>1958.66</v>
      </c>
      <c r="N120" s="35"/>
    </row>
    <row r="121" spans="1:14" ht="26.25" customHeight="1">
      <c r="A121" s="35" t="s">
        <v>143</v>
      </c>
      <c r="B121" s="31"/>
      <c r="C121" s="34"/>
      <c r="D121" s="34">
        <v>1</v>
      </c>
      <c r="E121" s="35"/>
      <c r="F121" s="35"/>
      <c r="G121" s="35"/>
      <c r="H121" s="42">
        <v>42</v>
      </c>
      <c r="I121" s="92">
        <v>24901</v>
      </c>
      <c r="J121" s="92" t="s">
        <v>143</v>
      </c>
      <c r="K121" s="165" t="s">
        <v>1516</v>
      </c>
      <c r="L121" s="165" t="s">
        <v>1513</v>
      </c>
      <c r="M121" s="166">
        <v>17400</v>
      </c>
      <c r="N121" s="35"/>
    </row>
    <row r="122" spans="1:14" ht="26.25" customHeight="1">
      <c r="A122" s="35" t="s">
        <v>144</v>
      </c>
      <c r="B122" s="31"/>
      <c r="C122" s="34"/>
      <c r="D122" s="34">
        <v>1</v>
      </c>
      <c r="E122" s="35"/>
      <c r="F122" s="35"/>
      <c r="G122" s="35"/>
      <c r="H122" s="42">
        <v>42</v>
      </c>
      <c r="I122" s="92">
        <v>21201</v>
      </c>
      <c r="J122" s="92" t="s">
        <v>144</v>
      </c>
      <c r="K122" s="165" t="s">
        <v>1517</v>
      </c>
      <c r="L122" s="165" t="s">
        <v>1503</v>
      </c>
      <c r="M122" s="166">
        <v>1291.8499999999999</v>
      </c>
      <c r="N122" s="35"/>
    </row>
    <row r="123" spans="1:14" ht="26.25" customHeight="1">
      <c r="A123" s="35" t="s">
        <v>145</v>
      </c>
      <c r="B123" s="34"/>
      <c r="C123" s="34"/>
      <c r="D123" s="34">
        <v>1</v>
      </c>
      <c r="E123" s="35"/>
      <c r="F123" s="35"/>
      <c r="G123" s="35"/>
      <c r="H123" s="42">
        <v>42</v>
      </c>
      <c r="I123" s="92">
        <v>24601</v>
      </c>
      <c r="J123" s="92" t="s">
        <v>145</v>
      </c>
      <c r="K123" s="165" t="s">
        <v>1518</v>
      </c>
      <c r="L123" s="165" t="s">
        <v>1505</v>
      </c>
      <c r="M123" s="166">
        <v>6385.42</v>
      </c>
      <c r="N123" s="35"/>
    </row>
    <row r="124" spans="1:14" ht="26.25" customHeight="1">
      <c r="A124" s="35" t="s">
        <v>146</v>
      </c>
      <c r="B124" s="34"/>
      <c r="C124" s="34"/>
      <c r="D124" s="34">
        <v>1</v>
      </c>
      <c r="E124" s="35"/>
      <c r="F124" s="35"/>
      <c r="G124" s="35"/>
      <c r="H124" s="42">
        <v>42</v>
      </c>
      <c r="I124" s="92">
        <v>21101</v>
      </c>
      <c r="J124" s="92" t="s">
        <v>146</v>
      </c>
      <c r="K124" s="165" t="s">
        <v>1502</v>
      </c>
      <c r="L124" s="165" t="s">
        <v>1514</v>
      </c>
      <c r="M124" s="166">
        <v>3041.84</v>
      </c>
      <c r="N124" s="35"/>
    </row>
    <row r="125" spans="1:14" ht="26.25" customHeight="1">
      <c r="A125" s="35" t="s">
        <v>147</v>
      </c>
      <c r="B125" s="34"/>
      <c r="C125" s="34"/>
      <c r="D125" s="34">
        <v>1</v>
      </c>
      <c r="E125" s="35"/>
      <c r="F125" s="35"/>
      <c r="G125" s="35"/>
      <c r="H125" s="42">
        <v>42</v>
      </c>
      <c r="I125" s="92">
        <v>29601</v>
      </c>
      <c r="J125" s="92" t="s">
        <v>147</v>
      </c>
      <c r="K125" s="165" t="s">
        <v>1519</v>
      </c>
      <c r="L125" s="165" t="s">
        <v>1520</v>
      </c>
      <c r="M125" s="166">
        <v>2786.84</v>
      </c>
      <c r="N125" s="35"/>
    </row>
    <row r="126" spans="1:14" ht="26.25" customHeight="1">
      <c r="A126" s="35" t="s">
        <v>148</v>
      </c>
      <c r="B126" s="31"/>
      <c r="C126" s="34"/>
      <c r="D126" s="34">
        <v>1</v>
      </c>
      <c r="E126" s="35"/>
      <c r="F126" s="35"/>
      <c r="G126" s="35"/>
      <c r="H126" s="42">
        <v>42</v>
      </c>
      <c r="I126" s="92">
        <v>25501</v>
      </c>
      <c r="J126" s="92" t="s">
        <v>148</v>
      </c>
      <c r="K126" s="165" t="s">
        <v>1521</v>
      </c>
      <c r="L126" s="165" t="s">
        <v>1511</v>
      </c>
      <c r="M126" s="166">
        <v>3112.48</v>
      </c>
      <c r="N126" s="35"/>
    </row>
    <row r="127" spans="1:14" ht="26.25" customHeight="1">
      <c r="A127" s="35" t="s">
        <v>149</v>
      </c>
      <c r="B127" s="31"/>
      <c r="C127" s="34"/>
      <c r="D127" s="34">
        <v>1</v>
      </c>
      <c r="E127" s="35"/>
      <c r="F127" s="35"/>
      <c r="G127" s="35"/>
      <c r="H127" s="42">
        <v>42</v>
      </c>
      <c r="I127" s="92">
        <v>35501</v>
      </c>
      <c r="J127" s="92" t="s">
        <v>149</v>
      </c>
      <c r="K127" s="165" t="s">
        <v>1522</v>
      </c>
      <c r="L127" s="165" t="s">
        <v>1523</v>
      </c>
      <c r="M127" s="166">
        <v>3248</v>
      </c>
      <c r="N127" s="35"/>
    </row>
    <row r="128" spans="1:14" ht="26.25" customHeight="1">
      <c r="A128" s="35" t="s">
        <v>150</v>
      </c>
      <c r="B128" s="31"/>
      <c r="C128" s="34"/>
      <c r="D128" s="34">
        <v>1</v>
      </c>
      <c r="E128" s="35"/>
      <c r="F128" s="35"/>
      <c r="G128" s="35"/>
      <c r="H128" s="42">
        <v>42</v>
      </c>
      <c r="I128" s="92">
        <v>24601</v>
      </c>
      <c r="J128" s="92" t="s">
        <v>150</v>
      </c>
      <c r="K128" s="165" t="s">
        <v>1524</v>
      </c>
      <c r="L128" s="165" t="s">
        <v>1505</v>
      </c>
      <c r="M128" s="166">
        <v>4699</v>
      </c>
      <c r="N128" s="35"/>
    </row>
    <row r="129" spans="1:16" ht="26.25" customHeight="1">
      <c r="A129" s="35" t="s">
        <v>151</v>
      </c>
      <c r="B129" s="31"/>
      <c r="C129" s="34"/>
      <c r="D129" s="34">
        <v>1</v>
      </c>
      <c r="E129" s="35"/>
      <c r="F129" s="35"/>
      <c r="G129" s="35"/>
      <c r="H129" s="42">
        <v>42</v>
      </c>
      <c r="I129" s="92">
        <v>21101</v>
      </c>
      <c r="J129" s="92" t="s">
        <v>151</v>
      </c>
      <c r="K129" s="165" t="s">
        <v>1502</v>
      </c>
      <c r="L129" s="165" t="s">
        <v>1514</v>
      </c>
      <c r="M129" s="166">
        <v>975.85</v>
      </c>
      <c r="N129" s="35"/>
    </row>
    <row r="130" spans="1:16" ht="26.25" customHeight="1">
      <c r="A130" s="35" t="s">
        <v>152</v>
      </c>
      <c r="B130" s="34"/>
      <c r="C130" s="34"/>
      <c r="D130" s="34">
        <v>1</v>
      </c>
      <c r="E130" s="35"/>
      <c r="F130" s="35"/>
      <c r="G130" s="35"/>
      <c r="H130" s="42">
        <v>42</v>
      </c>
      <c r="I130" s="92">
        <v>35501</v>
      </c>
      <c r="J130" s="92" t="s">
        <v>152</v>
      </c>
      <c r="K130" s="165" t="s">
        <v>1525</v>
      </c>
      <c r="L130" s="165" t="s">
        <v>1523</v>
      </c>
      <c r="M130" s="166">
        <v>2842</v>
      </c>
      <c r="N130" s="35"/>
    </row>
    <row r="131" spans="1:16" ht="26.25" customHeight="1">
      <c r="A131" s="35" t="s">
        <v>153</v>
      </c>
      <c r="B131" s="34"/>
      <c r="C131" s="34"/>
      <c r="D131" s="34">
        <v>1</v>
      </c>
      <c r="E131" s="35"/>
      <c r="F131" s="35"/>
      <c r="G131" s="35"/>
      <c r="H131" s="42">
        <v>42</v>
      </c>
      <c r="I131" s="92">
        <v>21201</v>
      </c>
      <c r="J131" s="92" t="s">
        <v>153</v>
      </c>
      <c r="K131" s="165" t="s">
        <v>1526</v>
      </c>
      <c r="L131" s="165" t="s">
        <v>1503</v>
      </c>
      <c r="M131" s="166">
        <v>1527.08</v>
      </c>
      <c r="N131" s="35"/>
    </row>
    <row r="132" spans="1:16" ht="26.25" customHeight="1">
      <c r="A132" s="35" t="s">
        <v>154</v>
      </c>
      <c r="B132" s="34"/>
      <c r="C132" s="34"/>
      <c r="D132" s="34">
        <v>1</v>
      </c>
      <c r="E132" s="35"/>
      <c r="F132" s="35"/>
      <c r="G132" s="35"/>
      <c r="H132" s="42">
        <v>42</v>
      </c>
      <c r="I132" s="92">
        <v>24701</v>
      </c>
      <c r="J132" s="92" t="s">
        <v>154</v>
      </c>
      <c r="K132" s="165" t="s">
        <v>1527</v>
      </c>
      <c r="L132" s="165" t="s">
        <v>1528</v>
      </c>
      <c r="M132" s="166">
        <v>3266</v>
      </c>
      <c r="N132" s="35"/>
    </row>
    <row r="133" spans="1:16" ht="26.25" customHeight="1">
      <c r="A133" s="35" t="s">
        <v>155</v>
      </c>
      <c r="B133" s="34"/>
      <c r="C133" s="34"/>
      <c r="D133" s="34">
        <v>1</v>
      </c>
      <c r="E133" s="35"/>
      <c r="F133" s="35"/>
      <c r="G133" s="35"/>
      <c r="H133" s="42">
        <v>42</v>
      </c>
      <c r="I133" s="92">
        <v>24801</v>
      </c>
      <c r="J133" s="92" t="s">
        <v>155</v>
      </c>
      <c r="K133" s="165" t="s">
        <v>1529</v>
      </c>
      <c r="L133" s="165" t="s">
        <v>1530</v>
      </c>
      <c r="M133" s="166">
        <v>7225</v>
      </c>
      <c r="N133" s="35"/>
    </row>
    <row r="134" spans="1:16" ht="26.25" customHeight="1">
      <c r="A134" s="35" t="s">
        <v>156</v>
      </c>
      <c r="B134" s="34"/>
      <c r="C134" s="34"/>
      <c r="D134" s="34">
        <v>1</v>
      </c>
      <c r="E134" s="35"/>
      <c r="F134" s="35"/>
      <c r="G134" s="35"/>
      <c r="H134" s="42">
        <v>42</v>
      </c>
      <c r="I134" s="92">
        <v>21101</v>
      </c>
      <c r="J134" s="92" t="s">
        <v>156</v>
      </c>
      <c r="K134" s="165" t="s">
        <v>1504</v>
      </c>
      <c r="L134" s="165" t="s">
        <v>1514</v>
      </c>
      <c r="M134" s="166">
        <v>2688.59</v>
      </c>
      <c r="N134" s="35"/>
    </row>
    <row r="135" spans="1:16" ht="26.25" customHeight="1">
      <c r="A135" s="35" t="s">
        <v>157</v>
      </c>
      <c r="B135" s="34"/>
      <c r="C135" s="34"/>
      <c r="D135" s="34">
        <v>1</v>
      </c>
      <c r="E135" s="35"/>
      <c r="F135" s="35"/>
      <c r="G135" s="35"/>
      <c r="H135" s="42">
        <v>42</v>
      </c>
      <c r="I135" s="92">
        <v>25101</v>
      </c>
      <c r="J135" s="92" t="s">
        <v>157</v>
      </c>
      <c r="K135" s="165" t="s">
        <v>1531</v>
      </c>
      <c r="L135" s="165" t="s">
        <v>1532</v>
      </c>
      <c r="M135" s="166">
        <v>561.12</v>
      </c>
      <c r="N135" s="35"/>
    </row>
    <row r="136" spans="1:16" ht="26.25" customHeight="1">
      <c r="A136" s="35" t="s">
        <v>158</v>
      </c>
      <c r="B136" s="34"/>
      <c r="C136" s="34"/>
      <c r="D136" s="34">
        <v>1</v>
      </c>
      <c r="E136" s="35"/>
      <c r="F136" s="35"/>
      <c r="G136" s="35"/>
      <c r="H136" s="42">
        <v>42</v>
      </c>
      <c r="I136" s="92">
        <v>24601</v>
      </c>
      <c r="J136" s="92" t="s">
        <v>158</v>
      </c>
      <c r="K136" s="165" t="s">
        <v>1526</v>
      </c>
      <c r="L136" s="165" t="s">
        <v>1505</v>
      </c>
      <c r="M136" s="166">
        <v>1328.76</v>
      </c>
      <c r="N136" s="35"/>
      <c r="P136" s="23"/>
    </row>
    <row r="137" spans="1:16" ht="26.25" customHeight="1">
      <c r="A137" s="35" t="s">
        <v>159</v>
      </c>
      <c r="B137" s="34"/>
      <c r="C137" s="34"/>
      <c r="D137" s="34">
        <v>1</v>
      </c>
      <c r="E137" s="35"/>
      <c r="F137" s="35"/>
      <c r="G137" s="35"/>
      <c r="H137" s="42">
        <v>42</v>
      </c>
      <c r="I137" s="92">
        <v>21101</v>
      </c>
      <c r="J137" s="92" t="s">
        <v>159</v>
      </c>
      <c r="K137" s="165" t="s">
        <v>1502</v>
      </c>
      <c r="L137" s="165" t="s">
        <v>1514</v>
      </c>
      <c r="M137" s="166">
        <v>229</v>
      </c>
      <c r="N137" s="35"/>
    </row>
    <row r="138" spans="1:16" ht="26.25" customHeight="1">
      <c r="A138" s="35" t="s">
        <v>160</v>
      </c>
      <c r="B138" s="34"/>
      <c r="C138" s="34"/>
      <c r="D138" s="34">
        <v>1</v>
      </c>
      <c r="E138" s="35"/>
      <c r="F138" s="35"/>
      <c r="G138" s="35"/>
      <c r="H138" s="42">
        <v>42</v>
      </c>
      <c r="I138" s="92">
        <v>29301</v>
      </c>
      <c r="J138" s="92" t="s">
        <v>160</v>
      </c>
      <c r="K138" s="165" t="s">
        <v>1533</v>
      </c>
      <c r="L138" s="165" t="s">
        <v>1534</v>
      </c>
      <c r="M138" s="166">
        <v>5568</v>
      </c>
      <c r="N138" s="35"/>
    </row>
    <row r="139" spans="1:16" ht="26.25" customHeight="1">
      <c r="A139" s="35" t="s">
        <v>161</v>
      </c>
      <c r="B139" s="34"/>
      <c r="C139" s="34"/>
      <c r="D139" s="34">
        <v>1</v>
      </c>
      <c r="E139" s="35"/>
      <c r="F139" s="35"/>
      <c r="G139" s="35"/>
      <c r="H139" s="42">
        <v>42</v>
      </c>
      <c r="I139" s="92">
        <v>25501</v>
      </c>
      <c r="J139" s="92" t="s">
        <v>161</v>
      </c>
      <c r="K139" s="165" t="s">
        <v>1535</v>
      </c>
      <c r="L139" s="165" t="s">
        <v>1511</v>
      </c>
      <c r="M139" s="166">
        <v>2923.2</v>
      </c>
      <c r="N139" s="35"/>
    </row>
    <row r="140" spans="1:16" ht="26.25" customHeight="1">
      <c r="A140" s="35" t="s">
        <v>162</v>
      </c>
      <c r="B140" s="34"/>
      <c r="C140" s="34"/>
      <c r="D140" s="34">
        <v>1</v>
      </c>
      <c r="E140" s="35"/>
      <c r="F140" s="35"/>
      <c r="G140" s="35"/>
      <c r="H140" s="42">
        <v>42</v>
      </c>
      <c r="I140" s="92">
        <v>21201</v>
      </c>
      <c r="J140" s="92" t="s">
        <v>162</v>
      </c>
      <c r="K140" s="165" t="s">
        <v>1502</v>
      </c>
      <c r="L140" s="165" t="s">
        <v>1503</v>
      </c>
      <c r="M140" s="166">
        <v>2498.9899999999998</v>
      </c>
      <c r="N140" s="35"/>
    </row>
    <row r="141" spans="1:16" ht="26.25" customHeight="1">
      <c r="A141" s="35" t="s">
        <v>163</v>
      </c>
      <c r="B141" s="34"/>
      <c r="C141" s="34"/>
      <c r="D141" s="34">
        <v>1</v>
      </c>
      <c r="E141" s="35"/>
      <c r="F141" s="35"/>
      <c r="G141" s="35"/>
      <c r="H141" s="42">
        <v>42</v>
      </c>
      <c r="I141" s="92">
        <v>21101</v>
      </c>
      <c r="J141" s="92" t="s">
        <v>163</v>
      </c>
      <c r="K141" s="165" t="s">
        <v>1502</v>
      </c>
      <c r="L141" s="165" t="s">
        <v>1514</v>
      </c>
      <c r="M141" s="166">
        <v>2999</v>
      </c>
      <c r="N141" s="35"/>
    </row>
    <row r="142" spans="1:16" ht="26.25" customHeight="1">
      <c r="A142" s="35" t="s">
        <v>164</v>
      </c>
      <c r="B142" s="34"/>
      <c r="C142" s="34"/>
      <c r="D142" s="34">
        <v>1</v>
      </c>
      <c r="E142" s="35"/>
      <c r="F142" s="35"/>
      <c r="G142" s="35"/>
      <c r="H142" s="42">
        <v>42</v>
      </c>
      <c r="I142" s="92">
        <v>24901</v>
      </c>
      <c r="J142" s="92" t="s">
        <v>164</v>
      </c>
      <c r="K142" s="165" t="s">
        <v>1536</v>
      </c>
      <c r="L142" s="165" t="s">
        <v>1513</v>
      </c>
      <c r="M142" s="166">
        <v>714</v>
      </c>
      <c r="N142" s="35"/>
    </row>
    <row r="143" spans="1:16" ht="26.25" customHeight="1">
      <c r="A143" s="35" t="s">
        <v>165</v>
      </c>
      <c r="B143" s="34"/>
      <c r="C143" s="34"/>
      <c r="D143" s="34">
        <v>1</v>
      </c>
      <c r="E143" s="35"/>
      <c r="F143" s="35"/>
      <c r="G143" s="35"/>
      <c r="H143" s="42">
        <v>42</v>
      </c>
      <c r="I143" s="92">
        <v>21201</v>
      </c>
      <c r="J143" s="92" t="s">
        <v>165</v>
      </c>
      <c r="K143" s="165" t="s">
        <v>1502</v>
      </c>
      <c r="L143" s="165" t="s">
        <v>1503</v>
      </c>
      <c r="M143" s="166">
        <v>523.45000000000005</v>
      </c>
      <c r="N143" s="35"/>
    </row>
    <row r="144" spans="1:16" ht="26.25" customHeight="1">
      <c r="A144" s="35" t="s">
        <v>166</v>
      </c>
      <c r="B144" s="34"/>
      <c r="C144" s="34"/>
      <c r="D144" s="34">
        <v>1</v>
      </c>
      <c r="E144" s="35"/>
      <c r="F144" s="35"/>
      <c r="G144" s="35"/>
      <c r="H144" s="42">
        <v>42</v>
      </c>
      <c r="I144" s="92">
        <v>35501</v>
      </c>
      <c r="J144" s="92" t="s">
        <v>166</v>
      </c>
      <c r="K144" s="165" t="s">
        <v>1537</v>
      </c>
      <c r="L144" s="165" t="s">
        <v>1523</v>
      </c>
      <c r="M144" s="166">
        <v>3190</v>
      </c>
      <c r="N144" s="35"/>
    </row>
    <row r="145" spans="1:14" ht="26.25" customHeight="1">
      <c r="A145" s="35" t="s">
        <v>167</v>
      </c>
      <c r="B145" s="34"/>
      <c r="C145" s="34"/>
      <c r="D145" s="34">
        <v>1</v>
      </c>
      <c r="E145" s="35"/>
      <c r="F145" s="35"/>
      <c r="G145" s="35"/>
      <c r="H145" s="42">
        <v>42</v>
      </c>
      <c r="I145" s="92">
        <v>35501</v>
      </c>
      <c r="J145" s="92" t="s">
        <v>167</v>
      </c>
      <c r="K145" s="165" t="s">
        <v>1525</v>
      </c>
      <c r="L145" s="165" t="s">
        <v>1523</v>
      </c>
      <c r="M145" s="166">
        <v>3375.36</v>
      </c>
      <c r="N145" s="35"/>
    </row>
    <row r="146" spans="1:14" ht="26.25" customHeight="1">
      <c r="A146" s="35" t="s">
        <v>168</v>
      </c>
      <c r="B146" s="34"/>
      <c r="C146" s="34"/>
      <c r="D146" s="34">
        <v>1</v>
      </c>
      <c r="E146" s="35"/>
      <c r="F146" s="35"/>
      <c r="G146" s="35"/>
      <c r="H146" s="42">
        <v>42</v>
      </c>
      <c r="I146" s="92">
        <v>29101</v>
      </c>
      <c r="J146" s="92" t="s">
        <v>168</v>
      </c>
      <c r="K146" s="165" t="s">
        <v>1538</v>
      </c>
      <c r="L146" s="165" t="s">
        <v>1509</v>
      </c>
      <c r="M146" s="166">
        <v>4850</v>
      </c>
      <c r="N146" s="35"/>
    </row>
    <row r="147" spans="1:14" ht="26.25" customHeight="1">
      <c r="A147" s="35" t="s">
        <v>169</v>
      </c>
      <c r="B147" s="34"/>
      <c r="C147" s="34"/>
      <c r="D147" s="34">
        <v>1</v>
      </c>
      <c r="E147" s="35"/>
      <c r="F147" s="35"/>
      <c r="G147" s="35"/>
      <c r="H147" s="42">
        <v>42</v>
      </c>
      <c r="I147" s="92">
        <v>24601</v>
      </c>
      <c r="J147" s="92" t="s">
        <v>169</v>
      </c>
      <c r="K147" s="165" t="s">
        <v>1539</v>
      </c>
      <c r="L147" s="165" t="s">
        <v>1505</v>
      </c>
      <c r="M147" s="166">
        <v>2054.98</v>
      </c>
      <c r="N147" s="35"/>
    </row>
    <row r="148" spans="1:14" ht="26.25" customHeight="1">
      <c r="A148" s="35" t="s">
        <v>170</v>
      </c>
      <c r="B148" s="34"/>
      <c r="C148" s="34"/>
      <c r="D148" s="34">
        <v>1</v>
      </c>
      <c r="E148" s="35"/>
      <c r="F148" s="35"/>
      <c r="G148" s="35"/>
      <c r="H148" s="42">
        <v>42</v>
      </c>
      <c r="I148" s="92">
        <v>29401</v>
      </c>
      <c r="J148" s="92" t="s">
        <v>170</v>
      </c>
      <c r="K148" s="165" t="s">
        <v>1539</v>
      </c>
      <c r="L148" s="165" t="s">
        <v>1540</v>
      </c>
      <c r="M148" s="166">
        <v>3384.84</v>
      </c>
      <c r="N148" s="35"/>
    </row>
    <row r="149" spans="1:14" ht="26.25" customHeight="1">
      <c r="A149" s="35" t="s">
        <v>171</v>
      </c>
      <c r="B149" s="34"/>
      <c r="C149" s="34"/>
      <c r="D149" s="34">
        <v>1</v>
      </c>
      <c r="E149" s="35"/>
      <c r="F149" s="35"/>
      <c r="G149" s="35"/>
      <c r="H149" s="42">
        <v>42</v>
      </c>
      <c r="I149" s="92">
        <v>26104</v>
      </c>
      <c r="J149" s="92" t="s">
        <v>171</v>
      </c>
      <c r="K149" s="165" t="s">
        <v>1541</v>
      </c>
      <c r="L149" s="165" t="s">
        <v>1542</v>
      </c>
      <c r="M149" s="166">
        <v>2400</v>
      </c>
      <c r="N149" s="35"/>
    </row>
    <row r="150" spans="1:14" ht="26.25" customHeight="1">
      <c r="A150" s="35" t="s">
        <v>172</v>
      </c>
      <c r="B150" s="34"/>
      <c r="C150" s="34"/>
      <c r="D150" s="34">
        <v>1</v>
      </c>
      <c r="E150" s="35"/>
      <c r="F150" s="35"/>
      <c r="G150" s="35"/>
      <c r="H150" s="42">
        <v>42</v>
      </c>
      <c r="I150" s="92">
        <v>24601</v>
      </c>
      <c r="J150" s="92" t="s">
        <v>172</v>
      </c>
      <c r="K150" s="165" t="s">
        <v>1502</v>
      </c>
      <c r="L150" s="165" t="s">
        <v>1505</v>
      </c>
      <c r="M150" s="166">
        <v>1299</v>
      </c>
      <c r="N150" s="35"/>
    </row>
    <row r="151" spans="1:14" ht="26.25" customHeight="1">
      <c r="A151" s="35" t="s">
        <v>173</v>
      </c>
      <c r="B151" s="34"/>
      <c r="C151" s="34"/>
      <c r="D151" s="34">
        <v>1</v>
      </c>
      <c r="E151" s="35"/>
      <c r="F151" s="35"/>
      <c r="G151" s="35"/>
      <c r="H151" s="42">
        <v>42</v>
      </c>
      <c r="I151" s="92">
        <v>21101</v>
      </c>
      <c r="J151" s="92" t="s">
        <v>173</v>
      </c>
      <c r="K151" s="165" t="s">
        <v>1502</v>
      </c>
      <c r="L151" s="165" t="s">
        <v>1514</v>
      </c>
      <c r="M151" s="166">
        <v>1068.22</v>
      </c>
      <c r="N151" s="35"/>
    </row>
    <row r="152" spans="1:14" ht="26.25" customHeight="1">
      <c r="A152" s="35" t="s">
        <v>174</v>
      </c>
      <c r="B152" s="34"/>
      <c r="C152" s="34"/>
      <c r="D152" s="34">
        <v>1</v>
      </c>
      <c r="E152" s="35"/>
      <c r="F152" s="35"/>
      <c r="G152" s="35"/>
      <c r="H152" s="42">
        <v>42</v>
      </c>
      <c r="I152" s="92">
        <v>27101</v>
      </c>
      <c r="J152" s="92" t="s">
        <v>174</v>
      </c>
      <c r="K152" s="165" t="s">
        <v>1543</v>
      </c>
      <c r="L152" s="165" t="s">
        <v>1544</v>
      </c>
      <c r="M152" s="166">
        <v>1880.01</v>
      </c>
      <c r="N152" s="35"/>
    </row>
    <row r="153" spans="1:14" ht="26.25" customHeight="1">
      <c r="A153" s="35" t="s">
        <v>175</v>
      </c>
      <c r="B153" s="34"/>
      <c r="C153" s="34"/>
      <c r="D153" s="34">
        <v>1</v>
      </c>
      <c r="E153" s="35"/>
      <c r="F153" s="35"/>
      <c r="G153" s="35"/>
      <c r="H153" s="42">
        <v>42</v>
      </c>
      <c r="I153" s="92">
        <v>24701</v>
      </c>
      <c r="J153" s="92" t="s">
        <v>175</v>
      </c>
      <c r="K153" s="165" t="s">
        <v>1527</v>
      </c>
      <c r="L153" s="165" t="s">
        <v>1528</v>
      </c>
      <c r="M153" s="166">
        <v>3174</v>
      </c>
      <c r="N153" s="35"/>
    </row>
    <row r="154" spans="1:14" ht="26.25" customHeight="1">
      <c r="A154" s="35" t="s">
        <v>176</v>
      </c>
      <c r="B154" s="34"/>
      <c r="C154" s="34"/>
      <c r="D154" s="34">
        <v>1</v>
      </c>
      <c r="E154" s="35"/>
      <c r="F154" s="35"/>
      <c r="G154" s="35"/>
      <c r="H154" s="42">
        <v>42</v>
      </c>
      <c r="I154" s="92">
        <v>24601</v>
      </c>
      <c r="J154" s="92" t="s">
        <v>176</v>
      </c>
      <c r="K154" s="165" t="s">
        <v>1504</v>
      </c>
      <c r="L154" s="165" t="s">
        <v>1505</v>
      </c>
      <c r="M154" s="166">
        <v>2198.4699999999998</v>
      </c>
      <c r="N154" s="35"/>
    </row>
    <row r="155" spans="1:14" ht="26.25" customHeight="1">
      <c r="A155" s="35" t="s">
        <v>177</v>
      </c>
      <c r="B155" s="34"/>
      <c r="C155" s="34"/>
      <c r="D155" s="34">
        <v>1</v>
      </c>
      <c r="E155" s="35"/>
      <c r="F155" s="35"/>
      <c r="G155" s="35"/>
      <c r="H155" s="42">
        <v>42</v>
      </c>
      <c r="I155" s="92">
        <v>29201</v>
      </c>
      <c r="J155" s="92" t="s">
        <v>177</v>
      </c>
      <c r="K155" s="165" t="s">
        <v>1545</v>
      </c>
      <c r="L155" s="165" t="s">
        <v>1546</v>
      </c>
      <c r="M155" s="166">
        <v>2749.97</v>
      </c>
      <c r="N155" s="35"/>
    </row>
    <row r="156" spans="1:14" ht="26.25" customHeight="1">
      <c r="A156" s="35" t="s">
        <v>178</v>
      </c>
      <c r="B156" s="34"/>
      <c r="C156" s="34"/>
      <c r="D156" s="34">
        <v>1</v>
      </c>
      <c r="E156" s="35"/>
      <c r="F156" s="35"/>
      <c r="G156" s="35"/>
      <c r="H156" s="42">
        <v>42</v>
      </c>
      <c r="I156" s="92">
        <v>21601</v>
      </c>
      <c r="J156" s="92" t="s">
        <v>178</v>
      </c>
      <c r="K156" s="165" t="s">
        <v>1547</v>
      </c>
      <c r="L156" s="165" t="s">
        <v>1548</v>
      </c>
      <c r="M156" s="166">
        <v>3422</v>
      </c>
      <c r="N156" s="35"/>
    </row>
    <row r="157" spans="1:14" ht="26.25" customHeight="1">
      <c r="A157" s="35" t="s">
        <v>179</v>
      </c>
      <c r="B157" s="34"/>
      <c r="C157" s="34"/>
      <c r="D157" s="34">
        <v>1</v>
      </c>
      <c r="E157" s="35"/>
      <c r="F157" s="35"/>
      <c r="G157" s="35"/>
      <c r="H157" s="42">
        <v>42</v>
      </c>
      <c r="I157" s="92">
        <v>21201</v>
      </c>
      <c r="J157" s="92" t="s">
        <v>179</v>
      </c>
      <c r="K157" s="165" t="s">
        <v>1504</v>
      </c>
      <c r="L157" s="165" t="s">
        <v>1503</v>
      </c>
      <c r="M157" s="166">
        <v>4173.1499999999996</v>
      </c>
      <c r="N157" s="35"/>
    </row>
    <row r="158" spans="1:14" ht="26.25" customHeight="1">
      <c r="A158" s="35" t="s">
        <v>180</v>
      </c>
      <c r="B158" s="34"/>
      <c r="C158" s="34"/>
      <c r="D158" s="34">
        <v>1</v>
      </c>
      <c r="E158" s="35"/>
      <c r="F158" s="35"/>
      <c r="G158" s="35"/>
      <c r="H158" s="42">
        <v>42</v>
      </c>
      <c r="I158" s="92">
        <v>21101</v>
      </c>
      <c r="J158" s="92" t="s">
        <v>180</v>
      </c>
      <c r="K158" s="165" t="s">
        <v>1502</v>
      </c>
      <c r="L158" s="165" t="s">
        <v>1514</v>
      </c>
      <c r="M158" s="166">
        <v>921.62</v>
      </c>
      <c r="N158" s="35"/>
    </row>
    <row r="159" spans="1:14" ht="26.25" customHeight="1">
      <c r="A159" s="35" t="s">
        <v>181</v>
      </c>
      <c r="B159" s="34"/>
      <c r="C159" s="34"/>
      <c r="D159" s="34">
        <v>1</v>
      </c>
      <c r="E159" s="35"/>
      <c r="F159" s="35"/>
      <c r="G159" s="35"/>
      <c r="H159" s="42">
        <v>42</v>
      </c>
      <c r="I159" s="92">
        <v>21201</v>
      </c>
      <c r="J159" s="92" t="s">
        <v>181</v>
      </c>
      <c r="K159" s="165" t="s">
        <v>1502</v>
      </c>
      <c r="L159" s="165" t="s">
        <v>1503</v>
      </c>
      <c r="M159" s="166">
        <v>858.4</v>
      </c>
      <c r="N159" s="35"/>
    </row>
    <row r="160" spans="1:14" ht="26.25" customHeight="1">
      <c r="A160" s="35" t="s">
        <v>182</v>
      </c>
      <c r="B160" s="34"/>
      <c r="C160" s="34"/>
      <c r="D160" s="34">
        <v>1</v>
      </c>
      <c r="E160" s="35"/>
      <c r="F160" s="35"/>
      <c r="G160" s="35"/>
      <c r="H160" s="42">
        <v>42</v>
      </c>
      <c r="I160" s="92">
        <v>35501</v>
      </c>
      <c r="J160" s="92" t="s">
        <v>182</v>
      </c>
      <c r="K160" s="165" t="s">
        <v>1525</v>
      </c>
      <c r="L160" s="165" t="s">
        <v>1523</v>
      </c>
      <c r="M160" s="166">
        <v>2679.6</v>
      </c>
      <c r="N160" s="35"/>
    </row>
    <row r="161" spans="1:14" ht="26.25" customHeight="1">
      <c r="A161" s="35" t="s">
        <v>183</v>
      </c>
      <c r="B161" s="34"/>
      <c r="C161" s="34"/>
      <c r="D161" s="34">
        <v>1</v>
      </c>
      <c r="E161" s="35"/>
      <c r="F161" s="35"/>
      <c r="G161" s="35"/>
      <c r="H161" s="42">
        <v>42</v>
      </c>
      <c r="I161" s="92">
        <v>35501</v>
      </c>
      <c r="J161" s="92" t="s">
        <v>183</v>
      </c>
      <c r="K161" s="165" t="s">
        <v>1525</v>
      </c>
      <c r="L161" s="165" t="s">
        <v>1523</v>
      </c>
      <c r="M161" s="166">
        <v>3132</v>
      </c>
      <c r="N161" s="35"/>
    </row>
    <row r="162" spans="1:14" ht="26.25" customHeight="1">
      <c r="A162" s="35" t="s">
        <v>184</v>
      </c>
      <c r="B162" s="34"/>
      <c r="C162" s="34"/>
      <c r="D162" s="34">
        <v>1</v>
      </c>
      <c r="E162" s="35"/>
      <c r="F162" s="35"/>
      <c r="G162" s="35"/>
      <c r="H162" s="42">
        <v>42</v>
      </c>
      <c r="I162" s="92">
        <v>35501</v>
      </c>
      <c r="J162" s="92" t="s">
        <v>184</v>
      </c>
      <c r="K162" s="165" t="s">
        <v>1525</v>
      </c>
      <c r="L162" s="165" t="s">
        <v>1523</v>
      </c>
      <c r="M162" s="166">
        <v>5433.99</v>
      </c>
      <c r="N162" s="35"/>
    </row>
    <row r="163" spans="1:14" ht="26.25" customHeight="1">
      <c r="A163" s="35" t="s">
        <v>185</v>
      </c>
      <c r="B163" s="34"/>
      <c r="C163" s="34"/>
      <c r="D163" s="34">
        <v>1</v>
      </c>
      <c r="E163" s="35"/>
      <c r="F163" s="35"/>
      <c r="G163" s="35"/>
      <c r="H163" s="42">
        <v>42</v>
      </c>
      <c r="I163" s="92">
        <v>24601</v>
      </c>
      <c r="J163" s="92" t="s">
        <v>185</v>
      </c>
      <c r="K163" s="165" t="s">
        <v>1504</v>
      </c>
      <c r="L163" s="165" t="s">
        <v>1505</v>
      </c>
      <c r="M163" s="166">
        <v>2492.56</v>
      </c>
      <c r="N163" s="35"/>
    </row>
    <row r="164" spans="1:14" ht="26.25" customHeight="1">
      <c r="A164" s="35" t="s">
        <v>186</v>
      </c>
      <c r="B164" s="34"/>
      <c r="C164" s="34"/>
      <c r="D164" s="34">
        <v>1</v>
      </c>
      <c r="E164" s="35"/>
      <c r="F164" s="35"/>
      <c r="G164" s="35"/>
      <c r="H164" s="42">
        <v>42</v>
      </c>
      <c r="I164" s="92">
        <v>29601</v>
      </c>
      <c r="J164" s="92" t="s">
        <v>186</v>
      </c>
      <c r="K164" s="165" t="s">
        <v>1549</v>
      </c>
      <c r="L164" s="165" t="s">
        <v>1520</v>
      </c>
      <c r="M164" s="166">
        <v>7881.97</v>
      </c>
      <c r="N164" s="35"/>
    </row>
    <row r="165" spans="1:14" ht="26.25" customHeight="1">
      <c r="A165" s="35" t="s">
        <v>187</v>
      </c>
      <c r="B165" s="34"/>
      <c r="C165" s="34"/>
      <c r="D165" s="34">
        <v>1</v>
      </c>
      <c r="E165" s="35"/>
      <c r="F165" s="35"/>
      <c r="G165" s="35"/>
      <c r="H165" s="42">
        <v>42</v>
      </c>
      <c r="I165" s="92">
        <v>21201</v>
      </c>
      <c r="J165" s="92" t="s">
        <v>187</v>
      </c>
      <c r="K165" s="165" t="s">
        <v>1502</v>
      </c>
      <c r="L165" s="165" t="s">
        <v>1503</v>
      </c>
      <c r="M165" s="166">
        <v>3492.78</v>
      </c>
      <c r="N165" s="35"/>
    </row>
    <row r="166" spans="1:14" ht="26.25" customHeight="1">
      <c r="A166" s="35" t="s">
        <v>188</v>
      </c>
      <c r="B166" s="34"/>
      <c r="C166" s="34"/>
      <c r="D166" s="34">
        <v>1</v>
      </c>
      <c r="E166" s="35"/>
      <c r="F166" s="35"/>
      <c r="G166" s="35"/>
      <c r="H166" s="42">
        <v>42</v>
      </c>
      <c r="I166" s="92">
        <v>21101</v>
      </c>
      <c r="J166" s="92" t="s">
        <v>188</v>
      </c>
      <c r="K166" s="165" t="s">
        <v>1550</v>
      </c>
      <c r="L166" s="165" t="s">
        <v>1514</v>
      </c>
      <c r="M166" s="166">
        <v>997.6</v>
      </c>
      <c r="N166" s="35"/>
    </row>
    <row r="167" spans="1:14" ht="26.25" customHeight="1">
      <c r="A167" s="35" t="s">
        <v>189</v>
      </c>
      <c r="B167" s="34"/>
      <c r="C167" s="34"/>
      <c r="D167" s="34">
        <v>1</v>
      </c>
      <c r="E167" s="35"/>
      <c r="F167" s="35"/>
      <c r="G167" s="35"/>
      <c r="H167" s="42">
        <v>42</v>
      </c>
      <c r="I167" s="92">
        <v>25501</v>
      </c>
      <c r="J167" s="92" t="s">
        <v>189</v>
      </c>
      <c r="K167" s="165" t="s">
        <v>1551</v>
      </c>
      <c r="L167" s="165" t="s">
        <v>1511</v>
      </c>
      <c r="M167" s="166">
        <v>3272.01</v>
      </c>
      <c r="N167" s="35"/>
    </row>
    <row r="168" spans="1:14" ht="26.25" customHeight="1">
      <c r="A168" s="35" t="s">
        <v>190</v>
      </c>
      <c r="B168" s="34"/>
      <c r="C168" s="34"/>
      <c r="D168" s="34">
        <v>1</v>
      </c>
      <c r="E168" s="35"/>
      <c r="F168" s="35"/>
      <c r="G168" s="35"/>
      <c r="H168" s="42">
        <v>42</v>
      </c>
      <c r="I168" s="92">
        <v>27101</v>
      </c>
      <c r="J168" s="92" t="s">
        <v>190</v>
      </c>
      <c r="K168" s="165" t="s">
        <v>1543</v>
      </c>
      <c r="L168" s="165" t="s">
        <v>1544</v>
      </c>
      <c r="M168" s="166">
        <v>13083.06</v>
      </c>
      <c r="N168" s="35"/>
    </row>
    <row r="169" spans="1:14" ht="26.25" customHeight="1">
      <c r="A169" s="35" t="s">
        <v>191</v>
      </c>
      <c r="B169" s="34"/>
      <c r="C169" s="34"/>
      <c r="D169" s="34">
        <v>1</v>
      </c>
      <c r="E169" s="35"/>
      <c r="F169" s="35"/>
      <c r="G169" s="35"/>
      <c r="H169" s="42">
        <v>42</v>
      </c>
      <c r="I169" s="92">
        <v>24901</v>
      </c>
      <c r="J169" s="92" t="s">
        <v>191</v>
      </c>
      <c r="K169" s="165" t="s">
        <v>1552</v>
      </c>
      <c r="L169" s="165" t="s">
        <v>1513</v>
      </c>
      <c r="M169" s="166">
        <v>18732.599999999999</v>
      </c>
      <c r="N169" s="35"/>
    </row>
    <row r="170" spans="1:14" ht="26.25" customHeight="1">
      <c r="A170" s="35" t="s">
        <v>192</v>
      </c>
      <c r="B170" s="34"/>
      <c r="C170" s="34"/>
      <c r="D170" s="34">
        <v>1</v>
      </c>
      <c r="E170" s="35"/>
      <c r="F170" s="35"/>
      <c r="G170" s="35"/>
      <c r="H170" s="42">
        <v>42</v>
      </c>
      <c r="I170" s="92">
        <v>25101</v>
      </c>
      <c r="J170" s="92" t="s">
        <v>192</v>
      </c>
      <c r="K170" s="165" t="s">
        <v>1551</v>
      </c>
      <c r="L170" s="165" t="s">
        <v>1532</v>
      </c>
      <c r="M170" s="166">
        <v>2185.44</v>
      </c>
      <c r="N170" s="35"/>
    </row>
    <row r="171" spans="1:14" ht="26.25" customHeight="1">
      <c r="A171" s="35" t="s">
        <v>193</v>
      </c>
      <c r="B171" s="34"/>
      <c r="C171" s="34"/>
      <c r="D171" s="34">
        <v>1</v>
      </c>
      <c r="E171" s="35"/>
      <c r="F171" s="35"/>
      <c r="G171" s="35"/>
      <c r="H171" s="42">
        <v>42</v>
      </c>
      <c r="I171" s="92">
        <v>21201</v>
      </c>
      <c r="J171" s="92" t="s">
        <v>193</v>
      </c>
      <c r="K171" s="165" t="s">
        <v>1502</v>
      </c>
      <c r="L171" s="165" t="s">
        <v>1503</v>
      </c>
      <c r="M171" s="166">
        <v>858.4</v>
      </c>
      <c r="N171" s="35"/>
    </row>
    <row r="172" spans="1:14" ht="26.25" customHeight="1">
      <c r="A172" s="35" t="s">
        <v>194</v>
      </c>
      <c r="B172" s="34"/>
      <c r="C172" s="34"/>
      <c r="D172" s="34">
        <v>1</v>
      </c>
      <c r="E172" s="35"/>
      <c r="F172" s="35"/>
      <c r="G172" s="35"/>
      <c r="H172" s="42">
        <v>42</v>
      </c>
      <c r="I172" s="93">
        <v>32701</v>
      </c>
      <c r="J172" s="93" t="s">
        <v>194</v>
      </c>
      <c r="K172" s="167" t="s">
        <v>1553</v>
      </c>
      <c r="L172" s="167" t="s">
        <v>1554</v>
      </c>
      <c r="M172" s="168">
        <v>1480.64</v>
      </c>
      <c r="N172" s="35"/>
    </row>
    <row r="173" spans="1:14" ht="26.25" customHeight="1">
      <c r="A173" s="35" t="s">
        <v>195</v>
      </c>
      <c r="B173" s="34"/>
      <c r="C173" s="34"/>
      <c r="D173" s="34">
        <v>1</v>
      </c>
      <c r="E173" s="35"/>
      <c r="F173" s="35"/>
      <c r="G173" s="35"/>
      <c r="H173" s="42">
        <v>42</v>
      </c>
      <c r="I173" s="92">
        <v>33901</v>
      </c>
      <c r="J173" s="92" t="s">
        <v>195</v>
      </c>
      <c r="K173" s="165" t="s">
        <v>1555</v>
      </c>
      <c r="L173" s="165" t="s">
        <v>1556</v>
      </c>
      <c r="M173" s="166">
        <v>15000</v>
      </c>
      <c r="N173" s="35"/>
    </row>
    <row r="174" spans="1:14" ht="26.25" customHeight="1">
      <c r="A174" s="35" t="s">
        <v>196</v>
      </c>
      <c r="B174" s="34"/>
      <c r="C174" s="34"/>
      <c r="D174" s="34">
        <v>1</v>
      </c>
      <c r="E174" s="35"/>
      <c r="F174" s="35"/>
      <c r="G174" s="35"/>
      <c r="H174" s="42">
        <v>42</v>
      </c>
      <c r="I174" s="92">
        <v>34701</v>
      </c>
      <c r="J174" s="92" t="s">
        <v>196</v>
      </c>
      <c r="K174" s="165" t="s">
        <v>1557</v>
      </c>
      <c r="L174" s="165" t="s">
        <v>1558</v>
      </c>
      <c r="M174" s="166">
        <v>1300.01</v>
      </c>
      <c r="N174" s="35"/>
    </row>
    <row r="175" spans="1:14" ht="26.25" customHeight="1">
      <c r="A175" s="35" t="s">
        <v>197</v>
      </c>
      <c r="B175" s="34"/>
      <c r="C175" s="34"/>
      <c r="D175" s="34">
        <v>1</v>
      </c>
      <c r="E175" s="35"/>
      <c r="F175" s="35"/>
      <c r="G175" s="35"/>
      <c r="H175" s="42">
        <v>42</v>
      </c>
      <c r="I175" s="92">
        <v>35101</v>
      </c>
      <c r="J175" s="92" t="s">
        <v>197</v>
      </c>
      <c r="K175" s="165" t="s">
        <v>1552</v>
      </c>
      <c r="L175" s="165" t="s">
        <v>1559</v>
      </c>
      <c r="M175" s="166">
        <v>15515</v>
      </c>
      <c r="N175" s="35"/>
    </row>
    <row r="176" spans="1:14" ht="26.25" customHeight="1">
      <c r="A176" s="35" t="s">
        <v>198</v>
      </c>
      <c r="B176" s="34"/>
      <c r="C176" s="34"/>
      <c r="D176" s="34">
        <v>1</v>
      </c>
      <c r="E176" s="35"/>
      <c r="F176" s="35"/>
      <c r="G176" s="35"/>
      <c r="H176" s="42">
        <v>42</v>
      </c>
      <c r="I176" s="92">
        <v>22106</v>
      </c>
      <c r="J176" s="92" t="s">
        <v>198</v>
      </c>
      <c r="K176" s="165" t="s">
        <v>1560</v>
      </c>
      <c r="L176" s="165" t="s">
        <v>1561</v>
      </c>
      <c r="M176" s="166">
        <v>7656</v>
      </c>
      <c r="N176" s="35"/>
    </row>
    <row r="177" spans="1:14" ht="26.25" customHeight="1">
      <c r="A177" s="35" t="s">
        <v>199</v>
      </c>
      <c r="B177" s="34"/>
      <c r="C177" s="34"/>
      <c r="D177" s="34">
        <v>1</v>
      </c>
      <c r="E177" s="35"/>
      <c r="F177" s="35"/>
      <c r="G177" s="35"/>
      <c r="H177" s="42">
        <v>42</v>
      </c>
      <c r="I177" s="92">
        <v>32701</v>
      </c>
      <c r="J177" s="92" t="s">
        <v>199</v>
      </c>
      <c r="K177" s="165" t="s">
        <v>1553</v>
      </c>
      <c r="L177" s="165" t="s">
        <v>1554</v>
      </c>
      <c r="M177" s="166">
        <v>1186.29</v>
      </c>
      <c r="N177" s="35"/>
    </row>
    <row r="178" spans="1:14" ht="26.25" customHeight="1">
      <c r="A178" s="35" t="s">
        <v>200</v>
      </c>
      <c r="B178" s="34"/>
      <c r="C178" s="34"/>
      <c r="D178" s="34">
        <v>1</v>
      </c>
      <c r="E178" s="35"/>
      <c r="F178" s="35"/>
      <c r="G178" s="35"/>
      <c r="H178" s="42">
        <v>42</v>
      </c>
      <c r="I178" s="92">
        <v>35201</v>
      </c>
      <c r="J178" s="92" t="s">
        <v>200</v>
      </c>
      <c r="K178" s="165" t="s">
        <v>1533</v>
      </c>
      <c r="L178" s="165" t="s">
        <v>1507</v>
      </c>
      <c r="M178" s="166">
        <v>15805.68</v>
      </c>
      <c r="N178" s="35"/>
    </row>
    <row r="179" spans="1:14" ht="26.25" customHeight="1">
      <c r="A179" s="35" t="s">
        <v>201</v>
      </c>
      <c r="B179" s="34"/>
      <c r="C179" s="34"/>
      <c r="D179" s="34">
        <v>1</v>
      </c>
      <c r="E179" s="35"/>
      <c r="F179" s="35"/>
      <c r="G179" s="35"/>
      <c r="H179" s="42">
        <v>42</v>
      </c>
      <c r="I179" s="92">
        <v>35201</v>
      </c>
      <c r="J179" s="92" t="s">
        <v>201</v>
      </c>
      <c r="K179" s="165" t="s">
        <v>1562</v>
      </c>
      <c r="L179" s="165" t="s">
        <v>1507</v>
      </c>
      <c r="M179" s="166">
        <v>2230</v>
      </c>
      <c r="N179" s="35"/>
    </row>
    <row r="180" spans="1:14" ht="26.25" customHeight="1">
      <c r="A180" s="35" t="s">
        <v>202</v>
      </c>
      <c r="B180" s="34"/>
      <c r="C180" s="34"/>
      <c r="D180" s="34">
        <v>1</v>
      </c>
      <c r="E180" s="35"/>
      <c r="F180" s="35"/>
      <c r="G180" s="35"/>
      <c r="H180" s="42">
        <v>42</v>
      </c>
      <c r="I180" s="92">
        <v>35201</v>
      </c>
      <c r="J180" s="92" t="s">
        <v>202</v>
      </c>
      <c r="K180" s="165" t="s">
        <v>1563</v>
      </c>
      <c r="L180" s="165" t="s">
        <v>1507</v>
      </c>
      <c r="M180" s="166">
        <v>8932</v>
      </c>
      <c r="N180" s="35"/>
    </row>
    <row r="181" spans="1:14" ht="26.25" customHeight="1">
      <c r="A181" s="35" t="s">
        <v>203</v>
      </c>
      <c r="B181" s="34"/>
      <c r="C181" s="34"/>
      <c r="D181" s="34">
        <v>1</v>
      </c>
      <c r="E181" s="35"/>
      <c r="F181" s="35"/>
      <c r="G181" s="35"/>
      <c r="H181" s="42">
        <v>42</v>
      </c>
      <c r="I181" s="92">
        <v>33302</v>
      </c>
      <c r="J181" s="92" t="s">
        <v>203</v>
      </c>
      <c r="K181" s="165" t="s">
        <v>1564</v>
      </c>
      <c r="L181" s="165" t="s">
        <v>1565</v>
      </c>
      <c r="M181" s="166">
        <v>25000</v>
      </c>
      <c r="N181" s="35"/>
    </row>
    <row r="182" spans="1:14" ht="26.25" customHeight="1">
      <c r="A182" s="35" t="s">
        <v>204</v>
      </c>
      <c r="B182" s="34"/>
      <c r="C182" s="34"/>
      <c r="D182" s="34">
        <v>1</v>
      </c>
      <c r="E182" s="35"/>
      <c r="F182" s="35"/>
      <c r="G182" s="35"/>
      <c r="H182" s="42">
        <v>42</v>
      </c>
      <c r="I182" s="92">
        <v>35101</v>
      </c>
      <c r="J182" s="92" t="s">
        <v>204</v>
      </c>
      <c r="K182" s="165" t="s">
        <v>1545</v>
      </c>
      <c r="L182" s="165" t="s">
        <v>1559</v>
      </c>
      <c r="M182" s="166">
        <v>4118</v>
      </c>
      <c r="N182" s="35"/>
    </row>
    <row r="183" spans="1:14" ht="26.25" customHeight="1">
      <c r="A183" s="35" t="s">
        <v>205</v>
      </c>
      <c r="B183" s="34"/>
      <c r="C183" s="34"/>
      <c r="D183" s="34">
        <v>1</v>
      </c>
      <c r="E183" s="35"/>
      <c r="F183" s="35"/>
      <c r="G183" s="35"/>
      <c r="H183" s="42">
        <v>42</v>
      </c>
      <c r="I183" s="92">
        <v>33302</v>
      </c>
      <c r="J183" s="92" t="s">
        <v>205</v>
      </c>
      <c r="K183" s="165" t="s">
        <v>1566</v>
      </c>
      <c r="L183" s="165" t="s">
        <v>1565</v>
      </c>
      <c r="M183" s="166">
        <v>3480</v>
      </c>
      <c r="N183" s="35"/>
    </row>
    <row r="184" spans="1:14" ht="26.25" customHeight="1">
      <c r="A184" s="35" t="s">
        <v>206</v>
      </c>
      <c r="B184" s="34"/>
      <c r="C184" s="34"/>
      <c r="D184" s="34">
        <v>1</v>
      </c>
      <c r="E184" s="35"/>
      <c r="F184" s="35"/>
      <c r="G184" s="35"/>
      <c r="H184" s="42">
        <v>42</v>
      </c>
      <c r="I184" s="92">
        <v>22106</v>
      </c>
      <c r="J184" s="92" t="s">
        <v>206</v>
      </c>
      <c r="K184" s="165" t="s">
        <v>1567</v>
      </c>
      <c r="L184" s="165" t="s">
        <v>1561</v>
      </c>
      <c r="M184" s="166">
        <v>9692</v>
      </c>
      <c r="N184" s="35"/>
    </row>
    <row r="185" spans="1:14" ht="26.25" customHeight="1">
      <c r="A185" s="35" t="s">
        <v>207</v>
      </c>
      <c r="B185" s="34"/>
      <c r="C185" s="34"/>
      <c r="D185" s="34">
        <v>1</v>
      </c>
      <c r="E185" s="35"/>
      <c r="F185" s="35"/>
      <c r="G185" s="35"/>
      <c r="H185" s="42">
        <v>42</v>
      </c>
      <c r="I185" s="92">
        <v>39301</v>
      </c>
      <c r="J185" s="92" t="s">
        <v>207</v>
      </c>
      <c r="K185" s="165" t="s">
        <v>1568</v>
      </c>
      <c r="L185" s="165" t="s">
        <v>1569</v>
      </c>
      <c r="M185" s="166">
        <v>5986.76</v>
      </c>
      <c r="N185" s="35"/>
    </row>
    <row r="186" spans="1:14" ht="26.25" customHeight="1">
      <c r="A186" s="35" t="s">
        <v>208</v>
      </c>
      <c r="B186" s="34"/>
      <c r="C186" s="34"/>
      <c r="D186" s="34">
        <v>1</v>
      </c>
      <c r="E186" s="35"/>
      <c r="F186" s="35"/>
      <c r="G186" s="35"/>
      <c r="H186" s="42">
        <v>42</v>
      </c>
      <c r="I186" s="92">
        <v>35201</v>
      </c>
      <c r="J186" s="92" t="s">
        <v>208</v>
      </c>
      <c r="K186" s="165" t="s">
        <v>1562</v>
      </c>
      <c r="L186" s="165" t="s">
        <v>1507</v>
      </c>
      <c r="M186" s="166">
        <v>7424</v>
      </c>
      <c r="N186" s="35"/>
    </row>
    <row r="187" spans="1:14" ht="26.25" customHeight="1">
      <c r="A187" s="35" t="s">
        <v>209</v>
      </c>
      <c r="B187" s="34"/>
      <c r="C187" s="34"/>
      <c r="D187" s="34">
        <v>1</v>
      </c>
      <c r="E187" s="35"/>
      <c r="F187" s="35"/>
      <c r="G187" s="35"/>
      <c r="H187" s="42">
        <v>42</v>
      </c>
      <c r="I187" s="92">
        <v>35801</v>
      </c>
      <c r="J187" s="92" t="s">
        <v>209</v>
      </c>
      <c r="K187" s="165" t="s">
        <v>1552</v>
      </c>
      <c r="L187" s="165" t="s">
        <v>1570</v>
      </c>
      <c r="M187" s="166">
        <v>20039</v>
      </c>
      <c r="N187" s="35"/>
    </row>
    <row r="188" spans="1:14" ht="26.25" customHeight="1">
      <c r="A188" s="35" t="s">
        <v>210</v>
      </c>
      <c r="B188" s="34"/>
      <c r="C188" s="34"/>
      <c r="D188" s="34">
        <v>1</v>
      </c>
      <c r="E188" s="35"/>
      <c r="F188" s="35"/>
      <c r="G188" s="35"/>
      <c r="H188" s="44">
        <v>42</v>
      </c>
      <c r="I188" s="93">
        <v>37501</v>
      </c>
      <c r="J188" s="93" t="s">
        <v>210</v>
      </c>
      <c r="K188" s="167" t="s">
        <v>1571</v>
      </c>
      <c r="L188" s="167" t="s">
        <v>1572</v>
      </c>
      <c r="M188" s="168">
        <v>29710.99</v>
      </c>
      <c r="N188" s="35"/>
    </row>
    <row r="189" spans="1:14" ht="26.25" customHeight="1">
      <c r="A189" s="35" t="s">
        <v>211</v>
      </c>
      <c r="B189" s="34"/>
      <c r="C189" s="34"/>
      <c r="D189" s="34">
        <v>1</v>
      </c>
      <c r="E189" s="35"/>
      <c r="F189" s="35"/>
      <c r="G189" s="35"/>
      <c r="H189" s="44">
        <v>42</v>
      </c>
      <c r="I189" s="92">
        <v>32301</v>
      </c>
      <c r="J189" s="92" t="s">
        <v>211</v>
      </c>
      <c r="K189" s="165" t="s">
        <v>1573</v>
      </c>
      <c r="L189" s="165" t="s">
        <v>1574</v>
      </c>
      <c r="M189" s="166">
        <v>4698</v>
      </c>
      <c r="N189" s="35"/>
    </row>
    <row r="190" spans="1:14" ht="26.25" customHeight="1">
      <c r="A190" s="35" t="s">
        <v>212</v>
      </c>
      <c r="B190" s="34"/>
      <c r="C190" s="34"/>
      <c r="D190" s="34">
        <v>1</v>
      </c>
      <c r="E190" s="35"/>
      <c r="F190" s="35"/>
      <c r="G190" s="35"/>
      <c r="H190" s="44">
        <v>42</v>
      </c>
      <c r="I190" s="92">
        <v>32301</v>
      </c>
      <c r="J190" s="92" t="s">
        <v>212</v>
      </c>
      <c r="K190" s="165" t="s">
        <v>1573</v>
      </c>
      <c r="L190" s="165" t="s">
        <v>1574</v>
      </c>
      <c r="M190" s="166">
        <v>2610</v>
      </c>
      <c r="N190" s="35"/>
    </row>
    <row r="191" spans="1:14" ht="26.25" customHeight="1">
      <c r="A191" s="35" t="s">
        <v>213</v>
      </c>
      <c r="B191" s="34"/>
      <c r="C191" s="34"/>
      <c r="D191" s="34">
        <v>1</v>
      </c>
      <c r="E191" s="35"/>
      <c r="F191" s="35"/>
      <c r="G191" s="35"/>
      <c r="H191" s="44">
        <v>42</v>
      </c>
      <c r="I191" s="92">
        <v>33901</v>
      </c>
      <c r="J191" s="92" t="s">
        <v>213</v>
      </c>
      <c r="K191" s="165" t="s">
        <v>1575</v>
      </c>
      <c r="L191" s="165" t="s">
        <v>1556</v>
      </c>
      <c r="M191" s="166">
        <v>25000</v>
      </c>
      <c r="N191" s="35"/>
    </row>
    <row r="192" spans="1:14" ht="26.25" customHeight="1">
      <c r="A192" s="35" t="s">
        <v>214</v>
      </c>
      <c r="B192" s="34"/>
      <c r="C192" s="34"/>
      <c r="D192" s="34">
        <v>1</v>
      </c>
      <c r="E192" s="35"/>
      <c r="F192" s="35"/>
      <c r="G192" s="35"/>
      <c r="H192" s="44">
        <v>42</v>
      </c>
      <c r="I192" s="92">
        <v>35801</v>
      </c>
      <c r="J192" s="92" t="s">
        <v>214</v>
      </c>
      <c r="K192" s="165" t="s">
        <v>1576</v>
      </c>
      <c r="L192" s="165" t="s">
        <v>1570</v>
      </c>
      <c r="M192" s="166">
        <v>3393</v>
      </c>
      <c r="N192" s="35"/>
    </row>
    <row r="193" spans="1:14" ht="26.25" customHeight="1">
      <c r="A193" s="35" t="s">
        <v>215</v>
      </c>
      <c r="B193" s="34"/>
      <c r="C193" s="34"/>
      <c r="D193" s="34">
        <v>1</v>
      </c>
      <c r="E193" s="35"/>
      <c r="F193" s="35"/>
      <c r="G193" s="35"/>
      <c r="H193" s="44">
        <v>42</v>
      </c>
      <c r="I193" s="92">
        <v>33903</v>
      </c>
      <c r="J193" s="92" t="s">
        <v>215</v>
      </c>
      <c r="K193" s="165" t="s">
        <v>1563</v>
      </c>
      <c r="L193" s="165" t="s">
        <v>1577</v>
      </c>
      <c r="M193" s="166">
        <v>3480</v>
      </c>
      <c r="N193" s="35"/>
    </row>
    <row r="194" spans="1:14" ht="26.25" customHeight="1">
      <c r="A194" s="35" t="s">
        <v>216</v>
      </c>
      <c r="B194" s="34"/>
      <c r="C194" s="34"/>
      <c r="D194" s="34">
        <v>1</v>
      </c>
      <c r="E194" s="35"/>
      <c r="F194" s="35"/>
      <c r="G194" s="35"/>
      <c r="H194" s="44">
        <v>42</v>
      </c>
      <c r="I194" s="92">
        <v>35201</v>
      </c>
      <c r="J194" s="92" t="s">
        <v>216</v>
      </c>
      <c r="K194" s="165" t="s">
        <v>1578</v>
      </c>
      <c r="L194" s="165" t="s">
        <v>1507</v>
      </c>
      <c r="M194" s="166">
        <v>19314</v>
      </c>
      <c r="N194" s="35"/>
    </row>
    <row r="195" spans="1:14" ht="26.25" customHeight="1">
      <c r="A195" s="35" t="s">
        <v>217</v>
      </c>
      <c r="B195" s="34"/>
      <c r="C195" s="34"/>
      <c r="D195" s="34">
        <v>1</v>
      </c>
      <c r="E195" s="35"/>
      <c r="F195" s="35"/>
      <c r="G195" s="35"/>
      <c r="H195" s="44">
        <v>42</v>
      </c>
      <c r="I195" s="92">
        <v>32701</v>
      </c>
      <c r="J195" s="92" t="s">
        <v>217</v>
      </c>
      <c r="K195" s="165" t="s">
        <v>1553</v>
      </c>
      <c r="L195" s="165" t="s">
        <v>1554</v>
      </c>
      <c r="M195" s="166">
        <v>2373.8000000000002</v>
      </c>
      <c r="N195" s="35"/>
    </row>
    <row r="196" spans="1:14" ht="26.25" customHeight="1">
      <c r="A196" s="35" t="s">
        <v>218</v>
      </c>
      <c r="B196" s="34"/>
      <c r="C196" s="34"/>
      <c r="D196" s="34">
        <v>1</v>
      </c>
      <c r="E196" s="35"/>
      <c r="F196" s="35"/>
      <c r="G196" s="35"/>
      <c r="H196" s="44">
        <v>42</v>
      </c>
      <c r="I196" s="92">
        <v>39202</v>
      </c>
      <c r="J196" s="92" t="s">
        <v>218</v>
      </c>
      <c r="K196" s="165" t="s">
        <v>1579</v>
      </c>
      <c r="L196" s="165" t="s">
        <v>1580</v>
      </c>
      <c r="M196" s="166">
        <v>2534.6999999999998</v>
      </c>
      <c r="N196" s="35"/>
    </row>
    <row r="197" spans="1:14" ht="26.25" customHeight="1">
      <c r="A197" s="35" t="s">
        <v>219</v>
      </c>
      <c r="B197" s="34"/>
      <c r="C197" s="34"/>
      <c r="D197" s="34">
        <v>1</v>
      </c>
      <c r="E197" s="35"/>
      <c r="F197" s="35"/>
      <c r="G197" s="35"/>
      <c r="H197" s="44">
        <v>42</v>
      </c>
      <c r="I197" s="92">
        <v>22106</v>
      </c>
      <c r="J197" s="92" t="s">
        <v>219</v>
      </c>
      <c r="K197" s="165" t="s">
        <v>1581</v>
      </c>
      <c r="L197" s="165" t="s">
        <v>1561</v>
      </c>
      <c r="M197" s="166">
        <v>1363</v>
      </c>
      <c r="N197" s="35"/>
    </row>
    <row r="198" spans="1:14" ht="26.25" customHeight="1">
      <c r="A198" s="35" t="s">
        <v>220</v>
      </c>
      <c r="B198" s="34"/>
      <c r="C198" s="34"/>
      <c r="D198" s="34">
        <v>1</v>
      </c>
      <c r="E198" s="35"/>
      <c r="F198" s="35"/>
      <c r="G198" s="35"/>
      <c r="H198" s="44">
        <v>42</v>
      </c>
      <c r="I198" s="92">
        <v>22106</v>
      </c>
      <c r="J198" s="92" t="s">
        <v>220</v>
      </c>
      <c r="K198" s="165" t="s">
        <v>1582</v>
      </c>
      <c r="L198" s="165" t="s">
        <v>1561</v>
      </c>
      <c r="M198" s="166">
        <v>4584</v>
      </c>
      <c r="N198" s="35"/>
    </row>
    <row r="199" spans="1:14" ht="26.25" customHeight="1">
      <c r="A199" s="35" t="s">
        <v>221</v>
      </c>
      <c r="B199" s="34"/>
      <c r="C199" s="34"/>
      <c r="D199" s="34">
        <v>1</v>
      </c>
      <c r="E199" s="35"/>
      <c r="F199" s="35"/>
      <c r="G199" s="35"/>
      <c r="H199" s="44">
        <v>42</v>
      </c>
      <c r="I199" s="92">
        <v>22106</v>
      </c>
      <c r="J199" s="92" t="s">
        <v>221</v>
      </c>
      <c r="K199" s="165" t="s">
        <v>1583</v>
      </c>
      <c r="L199" s="165" t="s">
        <v>1561</v>
      </c>
      <c r="M199" s="166">
        <v>9860</v>
      </c>
      <c r="N199" s="35"/>
    </row>
    <row r="200" spans="1:14" ht="26.25" customHeight="1">
      <c r="A200" s="35" t="s">
        <v>222</v>
      </c>
      <c r="B200" s="34"/>
      <c r="C200" s="34"/>
      <c r="D200" s="34">
        <v>1</v>
      </c>
      <c r="E200" s="35"/>
      <c r="F200" s="35"/>
      <c r="G200" s="35"/>
      <c r="H200" s="44">
        <v>42</v>
      </c>
      <c r="I200" s="92">
        <v>33302</v>
      </c>
      <c r="J200" s="92" t="s">
        <v>222</v>
      </c>
      <c r="K200" s="165" t="s">
        <v>1566</v>
      </c>
      <c r="L200" s="165" t="s">
        <v>1565</v>
      </c>
      <c r="M200" s="166">
        <v>2668</v>
      </c>
      <c r="N200" s="35"/>
    </row>
    <row r="201" spans="1:14" ht="26.25" customHeight="1">
      <c r="A201" s="35" t="s">
        <v>223</v>
      </c>
      <c r="B201" s="34"/>
      <c r="C201" s="34"/>
      <c r="D201" s="34">
        <v>1</v>
      </c>
      <c r="E201" s="35"/>
      <c r="F201" s="35"/>
      <c r="G201" s="35"/>
      <c r="H201" s="44">
        <v>42</v>
      </c>
      <c r="I201" s="92">
        <v>33302</v>
      </c>
      <c r="J201" s="92" t="s">
        <v>223</v>
      </c>
      <c r="K201" s="165" t="s">
        <v>1584</v>
      </c>
      <c r="L201" s="165" t="s">
        <v>1565</v>
      </c>
      <c r="M201" s="166">
        <v>2668</v>
      </c>
      <c r="N201" s="35"/>
    </row>
    <row r="202" spans="1:14" ht="26.25" customHeight="1">
      <c r="A202" s="35" t="s">
        <v>224</v>
      </c>
      <c r="B202" s="34"/>
      <c r="C202" s="34"/>
      <c r="D202" s="34">
        <v>1</v>
      </c>
      <c r="E202" s="35"/>
      <c r="F202" s="35"/>
      <c r="G202" s="35"/>
      <c r="H202" s="44">
        <v>42</v>
      </c>
      <c r="I202" s="92">
        <v>37501</v>
      </c>
      <c r="J202" s="92" t="s">
        <v>224</v>
      </c>
      <c r="K202" s="165" t="s">
        <v>1571</v>
      </c>
      <c r="L202" s="165" t="s">
        <v>1572</v>
      </c>
      <c r="M202" s="166">
        <v>7169</v>
      </c>
      <c r="N202" s="35"/>
    </row>
    <row r="203" spans="1:14" ht="26.25" customHeight="1">
      <c r="A203" s="35" t="s">
        <v>225</v>
      </c>
      <c r="B203" s="34"/>
      <c r="C203" s="34"/>
      <c r="D203" s="34">
        <v>1</v>
      </c>
      <c r="E203" s="35"/>
      <c r="F203" s="35"/>
      <c r="G203" s="35"/>
      <c r="H203" s="44">
        <v>42</v>
      </c>
      <c r="I203" s="92">
        <v>32301</v>
      </c>
      <c r="J203" s="92" t="s">
        <v>225</v>
      </c>
      <c r="K203" s="165" t="s">
        <v>1573</v>
      </c>
      <c r="L203" s="165" t="s">
        <v>1574</v>
      </c>
      <c r="M203" s="166">
        <v>2610</v>
      </c>
      <c r="N203" s="35"/>
    </row>
    <row r="204" spans="1:14" ht="26.25" customHeight="1">
      <c r="A204" s="35" t="s">
        <v>226</v>
      </c>
      <c r="B204" s="34"/>
      <c r="C204" s="34"/>
      <c r="D204" s="34">
        <v>1</v>
      </c>
      <c r="E204" s="35"/>
      <c r="F204" s="35"/>
      <c r="G204" s="35"/>
      <c r="H204" s="44">
        <v>42</v>
      </c>
      <c r="I204" s="92">
        <v>32301</v>
      </c>
      <c r="J204" s="92" t="s">
        <v>226</v>
      </c>
      <c r="K204" s="165" t="s">
        <v>1573</v>
      </c>
      <c r="L204" s="165" t="s">
        <v>1574</v>
      </c>
      <c r="M204" s="166">
        <v>4698</v>
      </c>
      <c r="N204" s="35"/>
    </row>
    <row r="205" spans="1:14" ht="26.25" customHeight="1">
      <c r="A205" s="35" t="s">
        <v>227</v>
      </c>
      <c r="B205" s="34"/>
      <c r="C205" s="34"/>
      <c r="D205" s="34">
        <v>1</v>
      </c>
      <c r="E205" s="35"/>
      <c r="F205" s="35"/>
      <c r="G205" s="35"/>
      <c r="H205" s="44">
        <v>42</v>
      </c>
      <c r="I205" s="92">
        <v>35201</v>
      </c>
      <c r="J205" s="92" t="s">
        <v>227</v>
      </c>
      <c r="K205" s="165" t="s">
        <v>1533</v>
      </c>
      <c r="L205" s="165" t="s">
        <v>1507</v>
      </c>
      <c r="M205" s="166">
        <v>1334</v>
      </c>
      <c r="N205" s="35"/>
    </row>
    <row r="206" spans="1:14" ht="26.25" customHeight="1">
      <c r="A206" s="35" t="s">
        <v>228</v>
      </c>
      <c r="B206" s="34"/>
      <c r="C206" s="34"/>
      <c r="D206" s="34">
        <v>1</v>
      </c>
      <c r="E206" s="35"/>
      <c r="F206" s="35"/>
      <c r="G206" s="35"/>
      <c r="H206" s="44">
        <v>42</v>
      </c>
      <c r="I206" s="92">
        <v>35201</v>
      </c>
      <c r="J206" s="92" t="s">
        <v>228</v>
      </c>
      <c r="K206" s="165" t="s">
        <v>1533</v>
      </c>
      <c r="L206" s="165" t="s">
        <v>1507</v>
      </c>
      <c r="M206" s="166">
        <v>1566</v>
      </c>
      <c r="N206" s="35"/>
    </row>
    <row r="207" spans="1:14" ht="26.25" customHeight="1">
      <c r="A207" s="35" t="s">
        <v>229</v>
      </c>
      <c r="B207" s="34"/>
      <c r="C207" s="34"/>
      <c r="D207" s="34">
        <v>1</v>
      </c>
      <c r="E207" s="35"/>
      <c r="F207" s="35"/>
      <c r="G207" s="35"/>
      <c r="H207" s="44">
        <v>42</v>
      </c>
      <c r="I207" s="92">
        <v>35101</v>
      </c>
      <c r="J207" s="92" t="s">
        <v>229</v>
      </c>
      <c r="K207" s="165" t="s">
        <v>1533</v>
      </c>
      <c r="L207" s="165" t="s">
        <v>1559</v>
      </c>
      <c r="M207" s="166">
        <v>3027.6</v>
      </c>
      <c r="N207" s="35"/>
    </row>
    <row r="208" spans="1:14" ht="26.25" customHeight="1">
      <c r="A208" s="35" t="s">
        <v>230</v>
      </c>
      <c r="B208" s="34"/>
      <c r="C208" s="34"/>
      <c r="D208" s="34">
        <v>1</v>
      </c>
      <c r="E208" s="35"/>
      <c r="F208" s="35"/>
      <c r="G208" s="35"/>
      <c r="H208" s="44">
        <v>42</v>
      </c>
      <c r="I208" s="92">
        <v>33602</v>
      </c>
      <c r="J208" s="92" t="s">
        <v>230</v>
      </c>
      <c r="K208" s="165" t="s">
        <v>1585</v>
      </c>
      <c r="L208" s="165" t="s">
        <v>1586</v>
      </c>
      <c r="M208" s="166">
        <v>3248</v>
      </c>
      <c r="N208" s="35"/>
    </row>
    <row r="209" spans="1:14" ht="26.25" customHeight="1">
      <c r="A209" s="35" t="s">
        <v>231</v>
      </c>
      <c r="B209" s="34"/>
      <c r="C209" s="34"/>
      <c r="D209" s="34">
        <v>1</v>
      </c>
      <c r="E209" s="35"/>
      <c r="F209" s="35"/>
      <c r="G209" s="35"/>
      <c r="H209" s="44">
        <v>42</v>
      </c>
      <c r="I209" s="93">
        <v>39301</v>
      </c>
      <c r="J209" s="93" t="s">
        <v>231</v>
      </c>
      <c r="K209" s="167" t="s">
        <v>1568</v>
      </c>
      <c r="L209" s="167" t="s">
        <v>1569</v>
      </c>
      <c r="M209" s="168">
        <v>94476.04</v>
      </c>
      <c r="N209" s="35"/>
    </row>
    <row r="210" spans="1:14" ht="26.25" customHeight="1">
      <c r="A210" s="35" t="s">
        <v>232</v>
      </c>
      <c r="B210" s="34"/>
      <c r="C210" s="34"/>
      <c r="D210" s="34">
        <v>1</v>
      </c>
      <c r="E210" s="35"/>
      <c r="F210" s="35"/>
      <c r="G210" s="35"/>
      <c r="H210" s="44">
        <v>42</v>
      </c>
      <c r="I210" s="92">
        <v>35101</v>
      </c>
      <c r="J210" s="92" t="s">
        <v>232</v>
      </c>
      <c r="K210" s="165" t="s">
        <v>1587</v>
      </c>
      <c r="L210" s="165" t="s">
        <v>1559</v>
      </c>
      <c r="M210" s="166">
        <v>66668.56</v>
      </c>
      <c r="N210" s="35"/>
    </row>
    <row r="211" spans="1:14" ht="26.25" customHeight="1">
      <c r="A211" s="35" t="s">
        <v>233</v>
      </c>
      <c r="B211" s="34"/>
      <c r="C211" s="34"/>
      <c r="D211" s="34">
        <v>1</v>
      </c>
      <c r="E211" s="35"/>
      <c r="F211" s="35"/>
      <c r="G211" s="35"/>
      <c r="H211" s="44">
        <v>42</v>
      </c>
      <c r="I211" s="92">
        <v>33901</v>
      </c>
      <c r="J211" s="93" t="s">
        <v>233</v>
      </c>
      <c r="K211" s="165" t="s">
        <v>1588</v>
      </c>
      <c r="L211" s="165" t="s">
        <v>1589</v>
      </c>
      <c r="M211" s="166">
        <v>34800</v>
      </c>
      <c r="N211" s="35"/>
    </row>
    <row r="212" spans="1:14" ht="26.25" customHeight="1">
      <c r="A212" s="35" t="s">
        <v>234</v>
      </c>
      <c r="B212" s="34"/>
      <c r="C212" s="34"/>
      <c r="D212" s="34">
        <v>1</v>
      </c>
      <c r="E212" s="35"/>
      <c r="F212" s="35"/>
      <c r="G212" s="35"/>
      <c r="H212" s="41">
        <v>42</v>
      </c>
      <c r="I212" s="95">
        <v>25101</v>
      </c>
      <c r="J212" s="95" t="s">
        <v>234</v>
      </c>
      <c r="K212" s="95" t="s">
        <v>1590</v>
      </c>
      <c r="L212" s="261" t="s">
        <v>1591</v>
      </c>
      <c r="M212" s="171">
        <v>1727.24</v>
      </c>
      <c r="N212" s="35"/>
    </row>
    <row r="213" spans="1:14" ht="26.25" customHeight="1">
      <c r="A213" s="35" t="s">
        <v>235</v>
      </c>
      <c r="B213" s="34"/>
      <c r="C213" s="34"/>
      <c r="D213" s="34">
        <v>1</v>
      </c>
      <c r="E213" s="35"/>
      <c r="F213" s="35"/>
      <c r="G213" s="35"/>
      <c r="H213" s="41">
        <v>42</v>
      </c>
      <c r="I213" s="95">
        <v>22106</v>
      </c>
      <c r="J213" s="95" t="s">
        <v>235</v>
      </c>
      <c r="K213" s="95" t="s">
        <v>1592</v>
      </c>
      <c r="L213" s="261" t="s">
        <v>1593</v>
      </c>
      <c r="M213" s="171">
        <v>9000.01</v>
      </c>
      <c r="N213" s="35"/>
    </row>
    <row r="214" spans="1:14" ht="26.25" customHeight="1">
      <c r="A214" s="35" t="s">
        <v>236</v>
      </c>
      <c r="B214" s="34"/>
      <c r="C214" s="34"/>
      <c r="D214" s="34">
        <v>1</v>
      </c>
      <c r="E214" s="35"/>
      <c r="F214" s="35"/>
      <c r="G214" s="35"/>
      <c r="H214" s="41">
        <v>42</v>
      </c>
      <c r="I214" s="95">
        <v>33604</v>
      </c>
      <c r="J214" s="95" t="s">
        <v>236</v>
      </c>
      <c r="K214" s="95" t="s">
        <v>1594</v>
      </c>
      <c r="L214" s="261" t="s">
        <v>1595</v>
      </c>
      <c r="M214" s="171">
        <v>8136.24</v>
      </c>
      <c r="N214" s="35"/>
    </row>
    <row r="215" spans="1:14" ht="26.25" customHeight="1">
      <c r="A215" s="35" t="s">
        <v>237</v>
      </c>
      <c r="B215" s="34"/>
      <c r="C215" s="34"/>
      <c r="D215" s="34">
        <v>1</v>
      </c>
      <c r="E215" s="35"/>
      <c r="F215" s="35"/>
      <c r="G215" s="35"/>
      <c r="H215" s="41">
        <v>42</v>
      </c>
      <c r="I215" s="95">
        <v>35501</v>
      </c>
      <c r="J215" s="95" t="s">
        <v>237</v>
      </c>
      <c r="K215" s="95" t="s">
        <v>1596</v>
      </c>
      <c r="L215" s="261" t="s">
        <v>1597</v>
      </c>
      <c r="M215" s="171">
        <v>4116</v>
      </c>
      <c r="N215" s="35"/>
    </row>
    <row r="216" spans="1:14" ht="26.25" customHeight="1">
      <c r="A216" s="35" t="s">
        <v>238</v>
      </c>
      <c r="B216" s="34"/>
      <c r="C216" s="34"/>
      <c r="D216" s="34">
        <v>1</v>
      </c>
      <c r="E216" s="35"/>
      <c r="F216" s="35"/>
      <c r="G216" s="35"/>
      <c r="H216" s="41">
        <v>42</v>
      </c>
      <c r="I216" s="95">
        <v>21701</v>
      </c>
      <c r="J216" s="95" t="s">
        <v>238</v>
      </c>
      <c r="K216" s="95" t="s">
        <v>1598</v>
      </c>
      <c r="L216" s="261" t="s">
        <v>1599</v>
      </c>
      <c r="M216" s="172">
        <v>789.96</v>
      </c>
      <c r="N216" s="35"/>
    </row>
    <row r="217" spans="1:14" ht="26.25" customHeight="1">
      <c r="A217" s="35" t="s">
        <v>239</v>
      </c>
      <c r="B217" s="34"/>
      <c r="C217" s="34"/>
      <c r="D217" s="34">
        <v>1</v>
      </c>
      <c r="E217" s="35"/>
      <c r="F217" s="35"/>
      <c r="G217" s="35"/>
      <c r="H217" s="41">
        <v>42</v>
      </c>
      <c r="I217" s="95">
        <v>33401</v>
      </c>
      <c r="J217" s="95" t="s">
        <v>239</v>
      </c>
      <c r="K217" s="95" t="s">
        <v>1600</v>
      </c>
      <c r="L217" s="262" t="s">
        <v>1601</v>
      </c>
      <c r="M217" s="171">
        <v>4000</v>
      </c>
      <c r="N217" s="35"/>
    </row>
    <row r="218" spans="1:14" ht="26.25" customHeight="1">
      <c r="A218" s="35" t="s">
        <v>240</v>
      </c>
      <c r="B218" s="34"/>
      <c r="C218" s="34"/>
      <c r="D218" s="34">
        <v>1</v>
      </c>
      <c r="E218" s="35"/>
      <c r="F218" s="35"/>
      <c r="G218" s="35"/>
      <c r="H218" s="41">
        <v>42</v>
      </c>
      <c r="I218" s="95">
        <v>33601</v>
      </c>
      <c r="J218" s="95" t="s">
        <v>240</v>
      </c>
      <c r="K218" s="95" t="s">
        <v>1602</v>
      </c>
      <c r="L218" s="263" t="s">
        <v>1603</v>
      </c>
      <c r="M218" s="172">
        <v>6645</v>
      </c>
      <c r="N218" s="35"/>
    </row>
    <row r="219" spans="1:14" ht="26.25" customHeight="1">
      <c r="A219" s="35" t="s">
        <v>241</v>
      </c>
      <c r="B219" s="34"/>
      <c r="C219" s="34"/>
      <c r="D219" s="34">
        <v>1</v>
      </c>
      <c r="E219" s="35"/>
      <c r="F219" s="35"/>
      <c r="G219" s="35"/>
      <c r="H219" s="41">
        <v>42</v>
      </c>
      <c r="I219" s="95">
        <v>24801</v>
      </c>
      <c r="J219" s="95" t="s">
        <v>241</v>
      </c>
      <c r="K219" s="95" t="s">
        <v>1604</v>
      </c>
      <c r="L219" s="263" t="s">
        <v>1605</v>
      </c>
      <c r="M219" s="172">
        <v>2004.48</v>
      </c>
      <c r="N219" s="35"/>
    </row>
    <row r="220" spans="1:14" ht="26.25" customHeight="1">
      <c r="A220" s="35" t="s">
        <v>242</v>
      </c>
      <c r="B220" s="2"/>
      <c r="C220" s="2"/>
      <c r="D220" s="2">
        <v>1</v>
      </c>
      <c r="E220" s="35"/>
      <c r="F220" s="35"/>
      <c r="G220" s="35"/>
      <c r="H220" s="41">
        <v>42</v>
      </c>
      <c r="I220" s="95">
        <v>24801</v>
      </c>
      <c r="J220" s="95" t="s">
        <v>242</v>
      </c>
      <c r="K220" s="95" t="s">
        <v>1604</v>
      </c>
      <c r="L220" s="263" t="s">
        <v>1605</v>
      </c>
      <c r="M220" s="172">
        <v>4187.6000000000004</v>
      </c>
      <c r="N220" s="35"/>
    </row>
    <row r="221" spans="1:14" ht="26.25" customHeight="1">
      <c r="A221" s="35" t="s">
        <v>243</v>
      </c>
      <c r="B221" s="2">
        <v>1</v>
      </c>
      <c r="C221" s="2"/>
      <c r="D221" s="2"/>
      <c r="E221" s="306"/>
      <c r="F221" s="35"/>
      <c r="G221" s="35"/>
      <c r="H221" s="41">
        <v>28</v>
      </c>
      <c r="I221" s="96">
        <v>35801</v>
      </c>
      <c r="J221" s="95" t="s">
        <v>243</v>
      </c>
      <c r="K221" s="95" t="s">
        <v>1606</v>
      </c>
      <c r="L221" s="264" t="s">
        <v>1607</v>
      </c>
      <c r="M221" s="171">
        <v>288144</v>
      </c>
      <c r="N221" s="35">
        <v>57628.800000000003</v>
      </c>
    </row>
    <row r="222" spans="1:14" ht="26.25" customHeight="1">
      <c r="A222" s="35" t="s">
        <v>244</v>
      </c>
      <c r="B222" s="2"/>
      <c r="C222" s="2"/>
      <c r="D222" s="2">
        <v>1</v>
      </c>
      <c r="E222" s="35"/>
      <c r="F222" s="35"/>
      <c r="G222" s="35"/>
      <c r="H222" s="41">
        <v>42</v>
      </c>
      <c r="I222" s="95">
        <v>32302</v>
      </c>
      <c r="J222" s="95" t="s">
        <v>244</v>
      </c>
      <c r="K222" s="95" t="s">
        <v>1608</v>
      </c>
      <c r="L222" s="262" t="s">
        <v>1609</v>
      </c>
      <c r="M222" s="171">
        <v>9036.4</v>
      </c>
      <c r="N222" s="35"/>
    </row>
    <row r="223" spans="1:14" ht="26.25" customHeight="1">
      <c r="A223" s="35" t="s">
        <v>245</v>
      </c>
      <c r="B223" s="2"/>
      <c r="C223" s="2"/>
      <c r="D223" s="2">
        <v>1</v>
      </c>
      <c r="E223" s="35"/>
      <c r="F223" s="35"/>
      <c r="G223" s="35"/>
      <c r="H223" s="41">
        <v>42</v>
      </c>
      <c r="I223" s="95">
        <v>44102</v>
      </c>
      <c r="J223" s="95" t="s">
        <v>245</v>
      </c>
      <c r="K223" s="95" t="s">
        <v>1610</v>
      </c>
      <c r="L223" s="262" t="s">
        <v>1611</v>
      </c>
      <c r="M223" s="171">
        <v>5100</v>
      </c>
      <c r="N223" s="35"/>
    </row>
    <row r="224" spans="1:14" ht="26.25" customHeight="1">
      <c r="A224" s="35" t="s">
        <v>246</v>
      </c>
      <c r="B224" s="2"/>
      <c r="C224" s="2"/>
      <c r="D224" s="2">
        <v>1</v>
      </c>
      <c r="E224" s="35"/>
      <c r="F224" s="35"/>
      <c r="G224" s="35"/>
      <c r="H224" s="41">
        <v>42</v>
      </c>
      <c r="I224" s="95">
        <v>25501</v>
      </c>
      <c r="J224" s="95" t="s">
        <v>246</v>
      </c>
      <c r="K224" s="95" t="s">
        <v>1612</v>
      </c>
      <c r="L224" s="261" t="s">
        <v>1613</v>
      </c>
      <c r="M224" s="172">
        <v>11600</v>
      </c>
      <c r="N224" s="35"/>
    </row>
    <row r="225" spans="1:14" ht="26.25" customHeight="1">
      <c r="A225" s="35" t="s">
        <v>247</v>
      </c>
      <c r="B225" s="2"/>
      <c r="C225" s="2"/>
      <c r="D225" s="2">
        <v>1</v>
      </c>
      <c r="E225" s="35"/>
      <c r="F225" s="35"/>
      <c r="G225" s="35"/>
      <c r="H225" s="41">
        <v>42</v>
      </c>
      <c r="I225" s="95">
        <v>33401</v>
      </c>
      <c r="J225" s="95" t="s">
        <v>247</v>
      </c>
      <c r="K225" s="95" t="s">
        <v>1614</v>
      </c>
      <c r="L225" s="261" t="s">
        <v>1615</v>
      </c>
      <c r="M225" s="171">
        <v>64960</v>
      </c>
      <c r="N225" s="35"/>
    </row>
    <row r="226" spans="1:14" ht="26.25" customHeight="1">
      <c r="A226" s="35" t="s">
        <v>248</v>
      </c>
      <c r="B226" s="2"/>
      <c r="C226" s="2"/>
      <c r="D226" s="2">
        <v>1</v>
      </c>
      <c r="E226" s="35"/>
      <c r="F226" s="35"/>
      <c r="G226" s="35"/>
      <c r="H226" s="41">
        <v>42</v>
      </c>
      <c r="I226" s="95">
        <v>33604</v>
      </c>
      <c r="J226" s="95" t="s">
        <v>248</v>
      </c>
      <c r="K226" s="95" t="s">
        <v>1616</v>
      </c>
      <c r="L226" s="261" t="s">
        <v>1617</v>
      </c>
      <c r="M226" s="171">
        <v>850</v>
      </c>
      <c r="N226" s="35"/>
    </row>
    <row r="227" spans="1:14" ht="26.25" customHeight="1">
      <c r="A227" s="35" t="s">
        <v>249</v>
      </c>
      <c r="B227" s="2"/>
      <c r="C227" s="2"/>
      <c r="D227" s="2">
        <v>1</v>
      </c>
      <c r="E227" s="35"/>
      <c r="F227" s="35"/>
      <c r="G227" s="35"/>
      <c r="H227" s="41">
        <v>42</v>
      </c>
      <c r="I227" s="95">
        <v>39202</v>
      </c>
      <c r="J227" s="95" t="s">
        <v>249</v>
      </c>
      <c r="K227" s="95" t="s">
        <v>1618</v>
      </c>
      <c r="L227" s="261" t="s">
        <v>1619</v>
      </c>
      <c r="M227" s="172">
        <v>271</v>
      </c>
      <c r="N227" s="35"/>
    </row>
    <row r="228" spans="1:14" ht="26.25" customHeight="1">
      <c r="A228" s="35" t="s">
        <v>250</v>
      </c>
      <c r="B228" s="2"/>
      <c r="C228" s="2"/>
      <c r="D228" s="2">
        <v>1</v>
      </c>
      <c r="E228" s="35"/>
      <c r="F228" s="35"/>
      <c r="G228" s="35"/>
      <c r="H228" s="41">
        <v>42</v>
      </c>
      <c r="I228" s="95">
        <v>39202</v>
      </c>
      <c r="J228" s="95" t="s">
        <v>250</v>
      </c>
      <c r="K228" s="95" t="s">
        <v>1618</v>
      </c>
      <c r="L228" s="261" t="s">
        <v>1619</v>
      </c>
      <c r="M228" s="172">
        <v>271</v>
      </c>
      <c r="N228" s="35"/>
    </row>
    <row r="229" spans="1:14" ht="26.25" customHeight="1">
      <c r="A229" s="35" t="s">
        <v>251</v>
      </c>
      <c r="B229" s="2"/>
      <c r="C229" s="2"/>
      <c r="D229" s="2">
        <v>1</v>
      </c>
      <c r="E229" s="35"/>
      <c r="F229" s="35"/>
      <c r="G229" s="35"/>
      <c r="H229" s="41">
        <v>42</v>
      </c>
      <c r="I229" s="95">
        <v>39202</v>
      </c>
      <c r="J229" s="95" t="s">
        <v>251</v>
      </c>
      <c r="K229" s="95" t="s">
        <v>1618</v>
      </c>
      <c r="L229" s="261" t="s">
        <v>1619</v>
      </c>
      <c r="M229" s="172">
        <v>271</v>
      </c>
      <c r="N229" s="35"/>
    </row>
    <row r="230" spans="1:14" ht="26.25" customHeight="1">
      <c r="A230" s="35" t="s">
        <v>252</v>
      </c>
      <c r="B230" s="2"/>
      <c r="C230" s="2"/>
      <c r="D230" s="2">
        <v>1</v>
      </c>
      <c r="E230" s="35"/>
      <c r="F230" s="35"/>
      <c r="G230" s="35"/>
      <c r="H230" s="41">
        <v>42</v>
      </c>
      <c r="I230" s="95">
        <v>39202</v>
      </c>
      <c r="J230" s="95" t="s">
        <v>252</v>
      </c>
      <c r="K230" s="95" t="s">
        <v>1618</v>
      </c>
      <c r="L230" s="261" t="s">
        <v>1619</v>
      </c>
      <c r="M230" s="172">
        <v>271</v>
      </c>
      <c r="N230" s="35"/>
    </row>
    <row r="231" spans="1:14" ht="26.25" customHeight="1">
      <c r="A231" s="35" t="s">
        <v>253</v>
      </c>
      <c r="B231" s="2"/>
      <c r="C231" s="2"/>
      <c r="D231" s="2">
        <v>1</v>
      </c>
      <c r="E231" s="35"/>
      <c r="F231" s="35"/>
      <c r="G231" s="35"/>
      <c r="H231" s="41">
        <v>42</v>
      </c>
      <c r="I231" s="95">
        <v>39202</v>
      </c>
      <c r="J231" s="95" t="s">
        <v>253</v>
      </c>
      <c r="K231" s="95" t="s">
        <v>1618</v>
      </c>
      <c r="L231" s="261" t="s">
        <v>1619</v>
      </c>
      <c r="M231" s="172">
        <v>271</v>
      </c>
      <c r="N231" s="35"/>
    </row>
    <row r="232" spans="1:14" ht="26.25" customHeight="1">
      <c r="A232" s="35" t="s">
        <v>254</v>
      </c>
      <c r="B232" s="2"/>
      <c r="C232" s="2"/>
      <c r="D232" s="2">
        <v>1</v>
      </c>
      <c r="E232" s="35"/>
      <c r="F232" s="35"/>
      <c r="G232" s="35"/>
      <c r="H232" s="41">
        <v>42</v>
      </c>
      <c r="I232" s="95">
        <v>39202</v>
      </c>
      <c r="J232" s="95" t="s">
        <v>254</v>
      </c>
      <c r="K232" s="95" t="s">
        <v>1618</v>
      </c>
      <c r="L232" s="265" t="s">
        <v>1619</v>
      </c>
      <c r="M232" s="172">
        <v>271</v>
      </c>
      <c r="N232" s="35"/>
    </row>
    <row r="233" spans="1:14" ht="26.25" customHeight="1">
      <c r="A233" s="35" t="s">
        <v>255</v>
      </c>
      <c r="B233" s="2"/>
      <c r="C233" s="2"/>
      <c r="D233" s="2">
        <v>1</v>
      </c>
      <c r="E233" s="35"/>
      <c r="F233" s="35"/>
      <c r="G233" s="35"/>
      <c r="H233" s="41">
        <v>42</v>
      </c>
      <c r="I233" s="95">
        <v>39202</v>
      </c>
      <c r="J233" s="95" t="s">
        <v>255</v>
      </c>
      <c r="K233" s="95" t="s">
        <v>1618</v>
      </c>
      <c r="L233" s="265" t="s">
        <v>1619</v>
      </c>
      <c r="M233" s="172">
        <v>271</v>
      </c>
      <c r="N233" s="35"/>
    </row>
    <row r="234" spans="1:14" ht="26.25" customHeight="1">
      <c r="A234" s="35" t="s">
        <v>256</v>
      </c>
      <c r="B234" s="2"/>
      <c r="C234" s="2"/>
      <c r="D234" s="2">
        <v>1</v>
      </c>
      <c r="E234" s="35"/>
      <c r="F234" s="35"/>
      <c r="G234" s="35"/>
      <c r="H234" s="41">
        <v>42</v>
      </c>
      <c r="I234" s="95">
        <v>39202</v>
      </c>
      <c r="J234" s="95" t="s">
        <v>256</v>
      </c>
      <c r="K234" s="95" t="s">
        <v>1618</v>
      </c>
      <c r="L234" s="265" t="s">
        <v>1619</v>
      </c>
      <c r="M234" s="172">
        <v>271</v>
      </c>
      <c r="N234" s="35"/>
    </row>
    <row r="235" spans="1:14" ht="26.25" customHeight="1">
      <c r="A235" s="35" t="s">
        <v>257</v>
      </c>
      <c r="B235" s="2"/>
      <c r="C235" s="2"/>
      <c r="D235" s="2">
        <v>1</v>
      </c>
      <c r="E235" s="35"/>
      <c r="F235" s="35"/>
      <c r="G235" s="35"/>
      <c r="H235" s="41">
        <v>42</v>
      </c>
      <c r="I235" s="95">
        <v>39202</v>
      </c>
      <c r="J235" s="95" t="s">
        <v>257</v>
      </c>
      <c r="K235" s="95" t="s">
        <v>1618</v>
      </c>
      <c r="L235" s="265" t="s">
        <v>1619</v>
      </c>
      <c r="M235" s="172">
        <v>271</v>
      </c>
      <c r="N235" s="35"/>
    </row>
    <row r="236" spans="1:14" ht="26.25" customHeight="1">
      <c r="A236" s="35" t="s">
        <v>258</v>
      </c>
      <c r="B236" s="2"/>
      <c r="C236" s="2"/>
      <c r="D236" s="2">
        <v>1</v>
      </c>
      <c r="E236" s="35"/>
      <c r="F236" s="35"/>
      <c r="G236" s="35"/>
      <c r="H236" s="41">
        <v>42</v>
      </c>
      <c r="I236" s="95">
        <v>39202</v>
      </c>
      <c r="J236" s="95" t="s">
        <v>258</v>
      </c>
      <c r="K236" s="95" t="s">
        <v>1618</v>
      </c>
      <c r="L236" s="265" t="s">
        <v>1619</v>
      </c>
      <c r="M236" s="172">
        <v>271</v>
      </c>
      <c r="N236" s="35"/>
    </row>
    <row r="237" spans="1:14" ht="26.25" customHeight="1">
      <c r="A237" s="35" t="s">
        <v>259</v>
      </c>
      <c r="B237" s="2"/>
      <c r="C237" s="2"/>
      <c r="D237" s="2">
        <v>1</v>
      </c>
      <c r="E237" s="35"/>
      <c r="F237" s="35"/>
      <c r="G237" s="35"/>
      <c r="H237" s="41">
        <v>42</v>
      </c>
      <c r="I237" s="95">
        <v>39202</v>
      </c>
      <c r="J237" s="95" t="s">
        <v>259</v>
      </c>
      <c r="K237" s="95" t="s">
        <v>1618</v>
      </c>
      <c r="L237" s="265" t="s">
        <v>1619</v>
      </c>
      <c r="M237" s="172">
        <v>271</v>
      </c>
      <c r="N237" s="35"/>
    </row>
    <row r="238" spans="1:14" ht="26.25" customHeight="1">
      <c r="A238" s="35" t="s">
        <v>260</v>
      </c>
      <c r="B238" s="2"/>
      <c r="C238" s="2"/>
      <c r="D238" s="2">
        <v>1</v>
      </c>
      <c r="E238" s="35"/>
      <c r="F238" s="35"/>
      <c r="G238" s="35"/>
      <c r="H238" s="41">
        <v>42</v>
      </c>
      <c r="I238" s="95">
        <v>38401</v>
      </c>
      <c r="J238" s="95" t="s">
        <v>260</v>
      </c>
      <c r="K238" s="95" t="s">
        <v>1620</v>
      </c>
      <c r="L238" s="265" t="s">
        <v>1621</v>
      </c>
      <c r="M238" s="172">
        <v>5000</v>
      </c>
      <c r="N238" s="35"/>
    </row>
    <row r="239" spans="1:14" ht="26.25" customHeight="1">
      <c r="A239" s="35" t="s">
        <v>261</v>
      </c>
      <c r="B239" s="2"/>
      <c r="C239" s="2"/>
      <c r="D239" s="2">
        <v>1</v>
      </c>
      <c r="E239" s="35"/>
      <c r="F239" s="35"/>
      <c r="G239" s="35"/>
      <c r="H239" s="41">
        <v>42</v>
      </c>
      <c r="I239" s="95">
        <v>39202</v>
      </c>
      <c r="J239" s="95" t="s">
        <v>261</v>
      </c>
      <c r="K239" s="95" t="s">
        <v>1622</v>
      </c>
      <c r="L239" s="266" t="s">
        <v>1623</v>
      </c>
      <c r="M239" s="171">
        <v>21878</v>
      </c>
      <c r="N239" s="35"/>
    </row>
    <row r="240" spans="1:14" ht="26.25" customHeight="1">
      <c r="A240" s="35" t="s">
        <v>262</v>
      </c>
      <c r="B240" s="2"/>
      <c r="C240" s="2"/>
      <c r="D240" s="2">
        <v>1</v>
      </c>
      <c r="E240" s="35"/>
      <c r="F240" s="35"/>
      <c r="G240" s="35"/>
      <c r="H240" s="41">
        <v>42</v>
      </c>
      <c r="I240" s="95">
        <v>39202</v>
      </c>
      <c r="J240" s="95" t="s">
        <v>262</v>
      </c>
      <c r="K240" s="95" t="s">
        <v>1622</v>
      </c>
      <c r="L240" s="266" t="s">
        <v>1624</v>
      </c>
      <c r="M240" s="171">
        <v>16254</v>
      </c>
      <c r="N240" s="35"/>
    </row>
    <row r="241" spans="1:14" ht="26.25" customHeight="1">
      <c r="A241" s="35" t="s">
        <v>263</v>
      </c>
      <c r="B241" s="2">
        <v>1</v>
      </c>
      <c r="C241" s="2"/>
      <c r="D241" s="2"/>
      <c r="E241" s="306"/>
      <c r="F241" s="35"/>
      <c r="G241" s="35"/>
      <c r="H241" s="41">
        <v>28</v>
      </c>
      <c r="I241" s="96">
        <v>33801</v>
      </c>
      <c r="J241" s="95" t="s">
        <v>263</v>
      </c>
      <c r="K241" s="95" t="s">
        <v>1474</v>
      </c>
      <c r="L241" s="264" t="s">
        <v>1625</v>
      </c>
      <c r="M241" s="171">
        <v>626451.55000000005</v>
      </c>
      <c r="N241" s="35"/>
    </row>
    <row r="242" spans="1:14" ht="26.25" customHeight="1">
      <c r="A242" s="35" t="s">
        <v>264</v>
      </c>
      <c r="B242" s="2"/>
      <c r="C242" s="2"/>
      <c r="D242" s="2">
        <v>1</v>
      </c>
      <c r="E242" s="35"/>
      <c r="F242" s="35"/>
      <c r="G242" s="35"/>
      <c r="H242" s="41">
        <v>42</v>
      </c>
      <c r="I242" s="95">
        <v>24601</v>
      </c>
      <c r="J242" s="95" t="s">
        <v>264</v>
      </c>
      <c r="K242" s="95" t="s">
        <v>1626</v>
      </c>
      <c r="L242" s="263" t="s">
        <v>1627</v>
      </c>
      <c r="M242" s="172">
        <v>22472</v>
      </c>
      <c r="N242" s="35"/>
    </row>
    <row r="243" spans="1:14" ht="26.25" customHeight="1">
      <c r="A243" s="35" t="s">
        <v>265</v>
      </c>
      <c r="B243" s="2"/>
      <c r="C243" s="2"/>
      <c r="D243" s="2">
        <v>1</v>
      </c>
      <c r="E243" s="35"/>
      <c r="F243" s="35"/>
      <c r="G243" s="35"/>
      <c r="H243" s="41">
        <v>42</v>
      </c>
      <c r="I243" s="95">
        <v>31301</v>
      </c>
      <c r="J243" s="95" t="s">
        <v>265</v>
      </c>
      <c r="K243" s="95" t="s">
        <v>1628</v>
      </c>
      <c r="L243" s="262" t="s">
        <v>1629</v>
      </c>
      <c r="M243" s="171">
        <v>12377.93</v>
      </c>
      <c r="N243" s="35"/>
    </row>
    <row r="244" spans="1:14" ht="26.25" customHeight="1">
      <c r="A244" s="35" t="s">
        <v>266</v>
      </c>
      <c r="B244" s="2"/>
      <c r="C244" s="2"/>
      <c r="D244" s="2">
        <v>1</v>
      </c>
      <c r="E244" s="35"/>
      <c r="F244" s="35"/>
      <c r="G244" s="35"/>
      <c r="H244" s="41">
        <v>42</v>
      </c>
      <c r="I244" s="95">
        <v>32505</v>
      </c>
      <c r="J244" s="95" t="s">
        <v>266</v>
      </c>
      <c r="K244" s="95" t="s">
        <v>1630</v>
      </c>
      <c r="L244" s="262" t="s">
        <v>1631</v>
      </c>
      <c r="M244" s="171">
        <v>7000</v>
      </c>
      <c r="N244" s="35"/>
    </row>
    <row r="245" spans="1:14" ht="26.25" customHeight="1">
      <c r="A245" s="35" t="s">
        <v>267</v>
      </c>
      <c r="B245" s="2"/>
      <c r="C245" s="2"/>
      <c r="D245" s="2">
        <v>1</v>
      </c>
      <c r="E245" s="35"/>
      <c r="F245" s="35"/>
      <c r="G245" s="35"/>
      <c r="H245" s="42">
        <v>42</v>
      </c>
      <c r="I245" s="91">
        <v>22106</v>
      </c>
      <c r="J245" s="137" t="s">
        <v>267</v>
      </c>
      <c r="K245" s="160" t="s">
        <v>1632</v>
      </c>
      <c r="L245" s="161" t="s">
        <v>1633</v>
      </c>
      <c r="M245" s="162">
        <v>2320</v>
      </c>
      <c r="N245" s="35"/>
    </row>
    <row r="246" spans="1:14" ht="26.25" customHeight="1">
      <c r="A246" s="35" t="s">
        <v>268</v>
      </c>
      <c r="B246" s="2"/>
      <c r="C246" s="2"/>
      <c r="D246" s="2">
        <v>1</v>
      </c>
      <c r="E246" s="35"/>
      <c r="F246" s="35"/>
      <c r="G246" s="35"/>
      <c r="H246" s="42">
        <v>42</v>
      </c>
      <c r="I246" s="91">
        <v>21502</v>
      </c>
      <c r="J246" s="137" t="s">
        <v>268</v>
      </c>
      <c r="K246" s="160" t="s">
        <v>1634</v>
      </c>
      <c r="L246" s="161" t="s">
        <v>1635</v>
      </c>
      <c r="M246" s="162">
        <v>1925.6</v>
      </c>
      <c r="N246" s="35"/>
    </row>
    <row r="247" spans="1:14" ht="26.25" customHeight="1">
      <c r="A247" s="35" t="s">
        <v>269</v>
      </c>
      <c r="B247" s="2"/>
      <c r="C247" s="2"/>
      <c r="D247" s="2">
        <v>1</v>
      </c>
      <c r="E247" s="35"/>
      <c r="F247" s="35"/>
      <c r="G247" s="35"/>
      <c r="H247" s="42">
        <v>42</v>
      </c>
      <c r="I247" s="91">
        <v>25101</v>
      </c>
      <c r="J247" s="137" t="s">
        <v>269</v>
      </c>
      <c r="K247" s="160" t="s">
        <v>1636</v>
      </c>
      <c r="L247" s="161" t="s">
        <v>1637</v>
      </c>
      <c r="M247" s="162">
        <v>1293.4000000000001</v>
      </c>
      <c r="N247" s="35"/>
    </row>
    <row r="248" spans="1:14" ht="26.25" customHeight="1">
      <c r="A248" s="35" t="s">
        <v>270</v>
      </c>
      <c r="B248" s="2"/>
      <c r="C248" s="2"/>
      <c r="D248" s="2">
        <v>1</v>
      </c>
      <c r="E248" s="35"/>
      <c r="F248" s="35"/>
      <c r="G248" s="35"/>
      <c r="H248" s="42">
        <v>42</v>
      </c>
      <c r="I248" s="91">
        <v>27401</v>
      </c>
      <c r="J248" s="137" t="s">
        <v>270</v>
      </c>
      <c r="K248" s="160" t="s">
        <v>1634</v>
      </c>
      <c r="L248" s="161" t="s">
        <v>1638</v>
      </c>
      <c r="M248" s="162">
        <v>870</v>
      </c>
      <c r="N248" s="35"/>
    </row>
    <row r="249" spans="1:14" ht="26.25" customHeight="1">
      <c r="A249" s="35" t="s">
        <v>271</v>
      </c>
      <c r="B249" s="2"/>
      <c r="C249" s="2"/>
      <c r="D249" s="2">
        <v>1</v>
      </c>
      <c r="E249" s="35"/>
      <c r="F249" s="35"/>
      <c r="G249" s="35"/>
      <c r="H249" s="42">
        <v>42</v>
      </c>
      <c r="I249" s="91">
        <v>22106</v>
      </c>
      <c r="J249" s="137" t="s">
        <v>271</v>
      </c>
      <c r="K249" s="160" t="s">
        <v>1632</v>
      </c>
      <c r="L249" s="161" t="s">
        <v>1639</v>
      </c>
      <c r="M249" s="162">
        <v>3944</v>
      </c>
      <c r="N249" s="35"/>
    </row>
    <row r="250" spans="1:14" ht="26.25" customHeight="1">
      <c r="A250" s="35" t="s">
        <v>272</v>
      </c>
      <c r="B250" s="2"/>
      <c r="C250" s="2"/>
      <c r="D250" s="2">
        <v>1</v>
      </c>
      <c r="E250" s="35"/>
      <c r="F250" s="35"/>
      <c r="G250" s="35"/>
      <c r="H250" s="42">
        <v>42</v>
      </c>
      <c r="I250" s="91">
        <v>25501</v>
      </c>
      <c r="J250" s="137" t="s">
        <v>272</v>
      </c>
      <c r="K250" s="160" t="s">
        <v>1636</v>
      </c>
      <c r="L250" s="161" t="s">
        <v>1640</v>
      </c>
      <c r="M250" s="162">
        <v>156.55000000000001</v>
      </c>
      <c r="N250" s="35"/>
    </row>
    <row r="251" spans="1:14" ht="26.25" customHeight="1">
      <c r="A251" s="35" t="s">
        <v>273</v>
      </c>
      <c r="B251" s="2"/>
      <c r="C251" s="2"/>
      <c r="D251" s="2">
        <v>1</v>
      </c>
      <c r="E251" s="35"/>
      <c r="F251" s="35"/>
      <c r="G251" s="35"/>
      <c r="H251" s="42">
        <v>42</v>
      </c>
      <c r="I251" s="91">
        <v>25501</v>
      </c>
      <c r="J251" s="137" t="s">
        <v>273</v>
      </c>
      <c r="K251" s="160" t="s">
        <v>1636</v>
      </c>
      <c r="L251" s="161" t="s">
        <v>1637</v>
      </c>
      <c r="M251" s="162">
        <v>1346.58</v>
      </c>
      <c r="N251" s="35"/>
    </row>
    <row r="252" spans="1:14" ht="26.25" customHeight="1">
      <c r="A252" s="35" t="s">
        <v>274</v>
      </c>
      <c r="B252" s="2"/>
      <c r="C252" s="2"/>
      <c r="D252" s="2">
        <v>1</v>
      </c>
      <c r="E252" s="35"/>
      <c r="F252" s="35"/>
      <c r="G252" s="35"/>
      <c r="H252" s="42">
        <v>42</v>
      </c>
      <c r="I252" s="91">
        <v>33401</v>
      </c>
      <c r="J252" s="137" t="s">
        <v>274</v>
      </c>
      <c r="K252" s="160" t="s">
        <v>1641</v>
      </c>
      <c r="L252" s="161" t="s">
        <v>1642</v>
      </c>
      <c r="M252" s="162">
        <v>5196.8</v>
      </c>
      <c r="N252" s="35"/>
    </row>
    <row r="253" spans="1:14" ht="26.25" customHeight="1">
      <c r="A253" s="35" t="s">
        <v>275</v>
      </c>
      <c r="B253" s="2"/>
      <c r="C253" s="2"/>
      <c r="D253" s="2">
        <v>1</v>
      </c>
      <c r="E253" s="35"/>
      <c r="F253" s="35"/>
      <c r="G253" s="35"/>
      <c r="H253" s="42">
        <v>42</v>
      </c>
      <c r="I253" s="91">
        <v>35101</v>
      </c>
      <c r="J253" s="137" t="s">
        <v>275</v>
      </c>
      <c r="K253" s="160" t="s">
        <v>1643</v>
      </c>
      <c r="L253" s="161" t="s">
        <v>1644</v>
      </c>
      <c r="M253" s="162">
        <v>2552</v>
      </c>
      <c r="N253" s="35"/>
    </row>
    <row r="254" spans="1:14" ht="26.25" customHeight="1">
      <c r="A254" s="35" t="s">
        <v>276</v>
      </c>
      <c r="B254" s="2"/>
      <c r="C254" s="2"/>
      <c r="D254" s="2">
        <v>1</v>
      </c>
      <c r="E254" s="35"/>
      <c r="F254" s="35"/>
      <c r="G254" s="35"/>
      <c r="H254" s="42">
        <v>42</v>
      </c>
      <c r="I254" s="91">
        <v>31801</v>
      </c>
      <c r="J254" s="137" t="s">
        <v>276</v>
      </c>
      <c r="K254" s="160" t="s">
        <v>1645</v>
      </c>
      <c r="L254" s="161" t="s">
        <v>1646</v>
      </c>
      <c r="M254" s="162">
        <v>542.78</v>
      </c>
      <c r="N254" s="35"/>
    </row>
    <row r="255" spans="1:14" ht="26.25" customHeight="1">
      <c r="A255" s="35" t="s">
        <v>277</v>
      </c>
      <c r="B255" s="2"/>
      <c r="C255" s="2"/>
      <c r="D255" s="2">
        <v>1</v>
      </c>
      <c r="E255" s="35"/>
      <c r="F255" s="35"/>
      <c r="G255" s="35"/>
      <c r="H255" s="42">
        <v>42</v>
      </c>
      <c r="I255" s="91">
        <v>44102</v>
      </c>
      <c r="J255" s="137" t="s">
        <v>277</v>
      </c>
      <c r="K255" s="160" t="s">
        <v>1647</v>
      </c>
      <c r="L255" s="161" t="s">
        <v>1648</v>
      </c>
      <c r="M255" s="162">
        <v>2242</v>
      </c>
      <c r="N255" s="35"/>
    </row>
    <row r="256" spans="1:14" ht="26.25" customHeight="1">
      <c r="A256" s="35" t="s">
        <v>278</v>
      </c>
      <c r="B256" s="2"/>
      <c r="C256" s="2"/>
      <c r="D256" s="2">
        <v>1</v>
      </c>
      <c r="E256" s="35"/>
      <c r="F256" s="35"/>
      <c r="G256" s="35"/>
      <c r="H256" s="42" t="s">
        <v>1307</v>
      </c>
      <c r="I256" s="91">
        <v>31101</v>
      </c>
      <c r="J256" s="137" t="s">
        <v>278</v>
      </c>
      <c r="K256" s="160" t="s">
        <v>1649</v>
      </c>
      <c r="L256" s="161" t="s">
        <v>1650</v>
      </c>
      <c r="M256" s="162">
        <v>101022.01</v>
      </c>
      <c r="N256" s="35"/>
    </row>
    <row r="257" spans="1:14" ht="26.25" customHeight="1">
      <c r="A257" s="35" t="s">
        <v>279</v>
      </c>
      <c r="B257" s="2"/>
      <c r="C257" s="2"/>
      <c r="D257" s="2">
        <v>1</v>
      </c>
      <c r="E257" s="35"/>
      <c r="F257" s="35"/>
      <c r="G257" s="35"/>
      <c r="H257" s="42" t="s">
        <v>1307</v>
      </c>
      <c r="I257" s="91">
        <v>39202</v>
      </c>
      <c r="J257" s="137" t="s">
        <v>279</v>
      </c>
      <c r="K257" s="160" t="s">
        <v>1651</v>
      </c>
      <c r="L257" s="161" t="s">
        <v>1652</v>
      </c>
      <c r="M257" s="162">
        <v>34989.78</v>
      </c>
      <c r="N257" s="35"/>
    </row>
    <row r="258" spans="1:14" ht="26.25" customHeight="1">
      <c r="A258" s="35" t="s">
        <v>280</v>
      </c>
      <c r="B258" s="2"/>
      <c r="C258" s="2"/>
      <c r="D258" s="2">
        <v>1</v>
      </c>
      <c r="E258" s="35"/>
      <c r="F258" s="35"/>
      <c r="G258" s="35"/>
      <c r="H258" s="47" t="s">
        <v>1308</v>
      </c>
      <c r="I258" s="91">
        <v>29601</v>
      </c>
      <c r="J258" s="138" t="s">
        <v>280</v>
      </c>
      <c r="K258" s="173" t="s">
        <v>1653</v>
      </c>
      <c r="L258" s="174" t="s">
        <v>1654</v>
      </c>
      <c r="M258" s="175">
        <v>42046.52</v>
      </c>
      <c r="N258" s="35"/>
    </row>
    <row r="259" spans="1:14" ht="26.25" customHeight="1">
      <c r="A259" s="35" t="s">
        <v>281</v>
      </c>
      <c r="B259" s="2"/>
      <c r="C259" s="2"/>
      <c r="D259" s="2">
        <v>1</v>
      </c>
      <c r="E259" s="35"/>
      <c r="F259" s="35"/>
      <c r="G259" s="35"/>
      <c r="H259" s="42" t="s">
        <v>1308</v>
      </c>
      <c r="I259" s="91">
        <v>35201</v>
      </c>
      <c r="J259" s="137" t="s">
        <v>281</v>
      </c>
      <c r="K259" s="160" t="s">
        <v>1655</v>
      </c>
      <c r="L259" s="161" t="s">
        <v>1656</v>
      </c>
      <c r="M259" s="162">
        <v>24042.799999999999</v>
      </c>
      <c r="N259" s="35"/>
    </row>
    <row r="260" spans="1:14" ht="26.25" customHeight="1">
      <c r="A260" s="35" t="s">
        <v>282</v>
      </c>
      <c r="B260" s="2"/>
      <c r="C260" s="2"/>
      <c r="D260" s="2">
        <v>1</v>
      </c>
      <c r="E260" s="35"/>
      <c r="F260" s="35"/>
      <c r="G260" s="35"/>
      <c r="H260" s="47" t="s">
        <v>1308</v>
      </c>
      <c r="I260" s="91">
        <v>29601</v>
      </c>
      <c r="J260" s="138" t="s">
        <v>282</v>
      </c>
      <c r="K260" s="173" t="s">
        <v>1657</v>
      </c>
      <c r="L260" s="174" t="s">
        <v>1658</v>
      </c>
      <c r="M260" s="175">
        <v>15357.24</v>
      </c>
      <c r="N260" s="35"/>
    </row>
    <row r="261" spans="1:14" ht="26.25" customHeight="1">
      <c r="A261" s="35" t="s">
        <v>283</v>
      </c>
      <c r="B261" s="35">
        <v>1</v>
      </c>
      <c r="C261" s="35"/>
      <c r="D261" s="2"/>
      <c r="E261" s="306"/>
      <c r="F261" s="35"/>
      <c r="G261" s="35"/>
      <c r="H261" s="42" t="s">
        <v>1309</v>
      </c>
      <c r="I261" s="91">
        <v>35801</v>
      </c>
      <c r="J261" s="137" t="s">
        <v>283</v>
      </c>
      <c r="K261" s="160" t="s">
        <v>1659</v>
      </c>
      <c r="L261" s="161" t="s">
        <v>1660</v>
      </c>
      <c r="M261" s="162">
        <v>456464.64000000001</v>
      </c>
      <c r="N261" s="303">
        <v>76077.440000000002</v>
      </c>
    </row>
    <row r="262" spans="1:14" ht="26.25" customHeight="1">
      <c r="A262" s="35" t="s">
        <v>284</v>
      </c>
      <c r="B262" s="35">
        <v>1</v>
      </c>
      <c r="C262" s="35"/>
      <c r="D262" s="2"/>
      <c r="E262" s="306"/>
      <c r="F262" s="35"/>
      <c r="G262" s="35"/>
      <c r="H262" s="42" t="s">
        <v>1309</v>
      </c>
      <c r="I262" s="91">
        <v>33801</v>
      </c>
      <c r="J262" s="137" t="s">
        <v>284</v>
      </c>
      <c r="K262" s="160" t="s">
        <v>1661</v>
      </c>
      <c r="L262" s="161" t="s">
        <v>1662</v>
      </c>
      <c r="M262" s="162">
        <v>676512</v>
      </c>
      <c r="N262" s="303">
        <v>112752</v>
      </c>
    </row>
    <row r="263" spans="1:14" ht="26.25" customHeight="1">
      <c r="A263" s="35" t="s">
        <v>285</v>
      </c>
      <c r="B263" s="35"/>
      <c r="C263" s="35"/>
      <c r="D263" s="2">
        <v>1</v>
      </c>
      <c r="E263" s="35"/>
      <c r="F263" s="35"/>
      <c r="G263" s="35"/>
      <c r="H263" s="42">
        <v>42</v>
      </c>
      <c r="I263" s="91">
        <v>25501</v>
      </c>
      <c r="J263" s="137" t="s">
        <v>285</v>
      </c>
      <c r="K263" s="160" t="s">
        <v>1663</v>
      </c>
      <c r="L263" s="161" t="s">
        <v>1664</v>
      </c>
      <c r="M263" s="162">
        <v>1011.14</v>
      </c>
      <c r="N263" s="35"/>
    </row>
    <row r="264" spans="1:14" ht="26.25" customHeight="1">
      <c r="A264" s="35" t="s">
        <v>286</v>
      </c>
      <c r="B264" s="35"/>
      <c r="C264" s="35"/>
      <c r="D264" s="2">
        <v>1</v>
      </c>
      <c r="E264" s="35"/>
      <c r="F264" s="35"/>
      <c r="G264" s="35"/>
      <c r="H264" s="42">
        <v>42</v>
      </c>
      <c r="I264" s="91">
        <v>21101</v>
      </c>
      <c r="J264" s="137" t="s">
        <v>286</v>
      </c>
      <c r="K264" s="160" t="s">
        <v>1665</v>
      </c>
      <c r="L264" s="161" t="s">
        <v>1666</v>
      </c>
      <c r="M264" s="162">
        <v>4740.92</v>
      </c>
      <c r="N264" s="35"/>
    </row>
    <row r="265" spans="1:14" ht="26.25" customHeight="1">
      <c r="A265" s="35" t="s">
        <v>287</v>
      </c>
      <c r="B265" s="35"/>
      <c r="C265" s="35"/>
      <c r="D265" s="2">
        <v>1</v>
      </c>
      <c r="E265" s="35"/>
      <c r="F265" s="35"/>
      <c r="G265" s="35"/>
      <c r="H265" s="42">
        <v>42</v>
      </c>
      <c r="I265" s="91">
        <v>25101</v>
      </c>
      <c r="J265" s="137" t="s">
        <v>287</v>
      </c>
      <c r="K265" s="160" t="s">
        <v>1667</v>
      </c>
      <c r="L265" s="161" t="s">
        <v>1668</v>
      </c>
      <c r="M265" s="162">
        <v>2099.6</v>
      </c>
      <c r="N265" s="35"/>
    </row>
    <row r="266" spans="1:14" ht="26.25" customHeight="1">
      <c r="A266" s="35" t="s">
        <v>288</v>
      </c>
      <c r="B266" s="35"/>
      <c r="C266" s="35"/>
      <c r="D266" s="2">
        <v>1</v>
      </c>
      <c r="E266" s="35"/>
      <c r="F266" s="35"/>
      <c r="G266" s="35"/>
      <c r="H266" s="42">
        <v>42</v>
      </c>
      <c r="I266" s="91">
        <v>21101</v>
      </c>
      <c r="J266" s="137" t="s">
        <v>288</v>
      </c>
      <c r="K266" s="160" t="s">
        <v>1669</v>
      </c>
      <c r="L266" s="161" t="s">
        <v>1670</v>
      </c>
      <c r="M266" s="162">
        <v>1814.16</v>
      </c>
      <c r="N266" s="35"/>
    </row>
    <row r="267" spans="1:14" ht="26.25" customHeight="1">
      <c r="A267" s="35" t="s">
        <v>289</v>
      </c>
      <c r="B267" s="35"/>
      <c r="C267" s="35"/>
      <c r="D267" s="2">
        <v>1</v>
      </c>
      <c r="E267" s="35"/>
      <c r="F267" s="35"/>
      <c r="G267" s="35"/>
      <c r="H267" s="42">
        <v>42</v>
      </c>
      <c r="I267" s="91">
        <v>25501</v>
      </c>
      <c r="J267" s="137" t="s">
        <v>289</v>
      </c>
      <c r="K267" s="160" t="s">
        <v>1636</v>
      </c>
      <c r="L267" s="161" t="s">
        <v>1671</v>
      </c>
      <c r="M267" s="162">
        <v>675.45</v>
      </c>
      <c r="N267" s="35"/>
    </row>
    <row r="268" spans="1:14" ht="26.25" customHeight="1">
      <c r="A268" s="35" t="s">
        <v>290</v>
      </c>
      <c r="B268" s="35"/>
      <c r="C268" s="35"/>
      <c r="D268" s="2">
        <v>1</v>
      </c>
      <c r="E268" s="35"/>
      <c r="F268" s="35"/>
      <c r="G268" s="35"/>
      <c r="H268" s="42">
        <v>42</v>
      </c>
      <c r="I268" s="91">
        <v>25501</v>
      </c>
      <c r="J268" s="137" t="s">
        <v>290</v>
      </c>
      <c r="K268" s="160" t="s">
        <v>1636</v>
      </c>
      <c r="L268" s="161" t="s">
        <v>1672</v>
      </c>
      <c r="M268" s="162">
        <v>320.14</v>
      </c>
      <c r="N268" s="35"/>
    </row>
    <row r="269" spans="1:14" ht="26.25" customHeight="1">
      <c r="A269" s="35" t="s">
        <v>291</v>
      </c>
      <c r="B269" s="35"/>
      <c r="C269" s="35"/>
      <c r="D269" s="2">
        <v>1</v>
      </c>
      <c r="E269" s="35"/>
      <c r="F269" s="35"/>
      <c r="G269" s="35"/>
      <c r="H269" s="42">
        <v>42</v>
      </c>
      <c r="I269" s="91">
        <v>25101</v>
      </c>
      <c r="J269" s="137" t="s">
        <v>291</v>
      </c>
      <c r="K269" s="160" t="s">
        <v>1636</v>
      </c>
      <c r="L269" s="161" t="s">
        <v>1673</v>
      </c>
      <c r="M269" s="162">
        <v>1176.94</v>
      </c>
      <c r="N269" s="35"/>
    </row>
    <row r="270" spans="1:14" ht="26.25" customHeight="1">
      <c r="A270" s="35" t="s">
        <v>292</v>
      </c>
      <c r="B270" s="35"/>
      <c r="C270" s="35"/>
      <c r="D270" s="2">
        <v>1</v>
      </c>
      <c r="E270" s="35"/>
      <c r="F270" s="35"/>
      <c r="G270" s="35"/>
      <c r="H270" s="42">
        <v>42</v>
      </c>
      <c r="I270" s="91">
        <v>25101</v>
      </c>
      <c r="J270" s="137" t="s">
        <v>292</v>
      </c>
      <c r="K270" s="160" t="s">
        <v>1636</v>
      </c>
      <c r="L270" s="161" t="s">
        <v>1674</v>
      </c>
      <c r="M270" s="162">
        <v>267.95999999999998</v>
      </c>
      <c r="N270" s="35"/>
    </row>
    <row r="271" spans="1:14" ht="26.25" customHeight="1">
      <c r="A271" s="35" t="s">
        <v>293</v>
      </c>
      <c r="B271" s="34"/>
      <c r="C271" s="34"/>
      <c r="D271" s="2">
        <v>1</v>
      </c>
      <c r="E271" s="35"/>
      <c r="F271" s="35"/>
      <c r="G271" s="35"/>
      <c r="H271" s="42">
        <v>42</v>
      </c>
      <c r="I271" s="91">
        <v>25101</v>
      </c>
      <c r="J271" s="137" t="s">
        <v>293</v>
      </c>
      <c r="K271" s="160" t="s">
        <v>1636</v>
      </c>
      <c r="L271" s="161" t="s">
        <v>1675</v>
      </c>
      <c r="M271" s="162">
        <v>1424.77</v>
      </c>
      <c r="N271" s="35"/>
    </row>
    <row r="272" spans="1:14" ht="26.25" customHeight="1">
      <c r="A272" s="35" t="s">
        <v>294</v>
      </c>
      <c r="B272" s="34"/>
      <c r="C272" s="34"/>
      <c r="D272" s="2">
        <v>1</v>
      </c>
      <c r="E272" s="35"/>
      <c r="F272" s="35"/>
      <c r="G272" s="35"/>
      <c r="H272" s="42">
        <v>42</v>
      </c>
      <c r="I272" s="91">
        <v>25501</v>
      </c>
      <c r="J272" s="137" t="s">
        <v>294</v>
      </c>
      <c r="K272" s="160" t="s">
        <v>1636</v>
      </c>
      <c r="L272" s="161" t="s">
        <v>1676</v>
      </c>
      <c r="M272" s="162">
        <v>2220.5100000000002</v>
      </c>
      <c r="N272" s="35"/>
    </row>
    <row r="273" spans="1:14" ht="26.25" customHeight="1">
      <c r="A273" s="35" t="s">
        <v>295</v>
      </c>
      <c r="B273" s="34"/>
      <c r="C273" s="34"/>
      <c r="D273" s="2">
        <v>1</v>
      </c>
      <c r="E273" s="35"/>
      <c r="F273" s="35"/>
      <c r="G273" s="35"/>
      <c r="H273" s="42">
        <v>42</v>
      </c>
      <c r="I273" s="91">
        <v>25501</v>
      </c>
      <c r="J273" s="137" t="s">
        <v>295</v>
      </c>
      <c r="K273" s="160" t="s">
        <v>1636</v>
      </c>
      <c r="L273" s="161" t="s">
        <v>1676</v>
      </c>
      <c r="M273" s="162">
        <v>841.24</v>
      </c>
      <c r="N273" s="35"/>
    </row>
    <row r="274" spans="1:14" ht="26.25" customHeight="1">
      <c r="A274" s="35" t="s">
        <v>296</v>
      </c>
      <c r="B274" s="34"/>
      <c r="C274" s="34"/>
      <c r="D274" s="2">
        <v>1</v>
      </c>
      <c r="E274" s="35"/>
      <c r="F274" s="35"/>
      <c r="G274" s="35"/>
      <c r="H274" s="42">
        <v>42</v>
      </c>
      <c r="I274" s="91">
        <v>21101</v>
      </c>
      <c r="J274" s="137" t="s">
        <v>296</v>
      </c>
      <c r="K274" s="160" t="s">
        <v>1669</v>
      </c>
      <c r="L274" s="161" t="s">
        <v>1677</v>
      </c>
      <c r="M274" s="162">
        <v>1814.16</v>
      </c>
      <c r="N274" s="35"/>
    </row>
    <row r="275" spans="1:14" ht="26.25" customHeight="1">
      <c r="A275" s="35" t="s">
        <v>297</v>
      </c>
      <c r="B275" s="34"/>
      <c r="C275" s="34"/>
      <c r="D275" s="34">
        <v>1</v>
      </c>
      <c r="E275" s="35"/>
      <c r="F275" s="35"/>
      <c r="G275" s="35"/>
      <c r="H275" s="42">
        <v>42</v>
      </c>
      <c r="I275" s="91">
        <v>21101</v>
      </c>
      <c r="J275" s="137" t="s">
        <v>297</v>
      </c>
      <c r="K275" s="160" t="s">
        <v>1678</v>
      </c>
      <c r="L275" s="161" t="s">
        <v>1679</v>
      </c>
      <c r="M275" s="162">
        <v>7520.85</v>
      </c>
      <c r="N275" s="35"/>
    </row>
    <row r="276" spans="1:14" ht="26.25" customHeight="1">
      <c r="A276" s="35" t="s">
        <v>298</v>
      </c>
      <c r="B276" s="34"/>
      <c r="C276" s="34"/>
      <c r="D276" s="34">
        <v>1</v>
      </c>
      <c r="E276" s="35"/>
      <c r="F276" s="35"/>
      <c r="G276" s="35"/>
      <c r="H276" s="42">
        <v>42</v>
      </c>
      <c r="I276" s="91">
        <v>25101</v>
      </c>
      <c r="J276" s="137" t="s">
        <v>298</v>
      </c>
      <c r="K276" s="160" t="s">
        <v>1667</v>
      </c>
      <c r="L276" s="161" t="s">
        <v>1680</v>
      </c>
      <c r="M276" s="162">
        <v>1552.08</v>
      </c>
      <c r="N276" s="35"/>
    </row>
    <row r="277" spans="1:14" ht="26.25" customHeight="1">
      <c r="A277" s="35" t="s">
        <v>299</v>
      </c>
      <c r="B277" s="34"/>
      <c r="C277" s="34"/>
      <c r="D277" s="34">
        <v>1</v>
      </c>
      <c r="E277" s="35"/>
      <c r="F277" s="35"/>
      <c r="G277" s="35"/>
      <c r="H277" s="42">
        <v>42</v>
      </c>
      <c r="I277" s="91">
        <v>21101</v>
      </c>
      <c r="J277" s="137" t="s">
        <v>299</v>
      </c>
      <c r="K277" s="160" t="s">
        <v>1669</v>
      </c>
      <c r="L277" s="161" t="s">
        <v>1677</v>
      </c>
      <c r="M277" s="162">
        <v>2575.92</v>
      </c>
      <c r="N277" s="35"/>
    </row>
    <row r="278" spans="1:14" ht="26.25" customHeight="1">
      <c r="A278" s="35" t="s">
        <v>300</v>
      </c>
      <c r="B278" s="34"/>
      <c r="C278" s="34"/>
      <c r="D278" s="34">
        <v>1</v>
      </c>
      <c r="E278" s="35"/>
      <c r="F278" s="35"/>
      <c r="G278" s="35"/>
      <c r="H278" s="42">
        <v>42</v>
      </c>
      <c r="I278" s="91">
        <v>22106</v>
      </c>
      <c r="J278" s="137" t="s">
        <v>300</v>
      </c>
      <c r="K278" s="160" t="s">
        <v>1632</v>
      </c>
      <c r="L278" s="161" t="s">
        <v>1681</v>
      </c>
      <c r="M278" s="162">
        <v>6875</v>
      </c>
      <c r="N278" s="35"/>
    </row>
    <row r="279" spans="1:14" ht="26.25" customHeight="1">
      <c r="A279" s="35" t="s">
        <v>301</v>
      </c>
      <c r="B279" s="34"/>
      <c r="C279" s="34"/>
      <c r="D279" s="34">
        <v>1</v>
      </c>
      <c r="E279" s="35"/>
      <c r="F279" s="35"/>
      <c r="G279" s="35"/>
      <c r="H279" s="42">
        <v>42</v>
      </c>
      <c r="I279" s="91">
        <v>25101</v>
      </c>
      <c r="J279" s="137" t="s">
        <v>301</v>
      </c>
      <c r="K279" s="160" t="s">
        <v>1682</v>
      </c>
      <c r="L279" s="161" t="s">
        <v>1683</v>
      </c>
      <c r="M279" s="162">
        <v>6022.72</v>
      </c>
      <c r="N279" s="35"/>
    </row>
    <row r="280" spans="1:14" ht="26.25" customHeight="1">
      <c r="A280" s="35" t="s">
        <v>302</v>
      </c>
      <c r="B280" s="34"/>
      <c r="C280" s="34"/>
      <c r="D280" s="34">
        <v>1</v>
      </c>
      <c r="E280" s="35"/>
      <c r="F280" s="35"/>
      <c r="G280" s="35"/>
      <c r="H280" s="42">
        <v>42</v>
      </c>
      <c r="I280" s="91">
        <v>21101</v>
      </c>
      <c r="J280" s="137" t="s">
        <v>302</v>
      </c>
      <c r="K280" s="160" t="s">
        <v>1669</v>
      </c>
      <c r="L280" s="161" t="s">
        <v>1670</v>
      </c>
      <c r="M280" s="162">
        <v>281.52999999999997</v>
      </c>
      <c r="N280" s="35"/>
    </row>
    <row r="281" spans="1:14" ht="26.25" customHeight="1">
      <c r="A281" s="35" t="s">
        <v>303</v>
      </c>
      <c r="B281" s="34"/>
      <c r="C281" s="34"/>
      <c r="D281" s="34">
        <v>1</v>
      </c>
      <c r="E281" s="35"/>
      <c r="F281" s="35"/>
      <c r="G281" s="35"/>
      <c r="H281" s="42">
        <v>42</v>
      </c>
      <c r="I281" s="91">
        <v>31801</v>
      </c>
      <c r="J281" s="137" t="s">
        <v>303</v>
      </c>
      <c r="K281" s="160" t="s">
        <v>1645</v>
      </c>
      <c r="L281" s="161" t="s">
        <v>1684</v>
      </c>
      <c r="M281" s="162">
        <v>1289.8599999999999</v>
      </c>
      <c r="N281" s="35"/>
    </row>
    <row r="282" spans="1:14" ht="26.25" customHeight="1">
      <c r="A282" s="35" t="s">
        <v>304</v>
      </c>
      <c r="B282" s="34"/>
      <c r="C282" s="34"/>
      <c r="D282" s="34">
        <v>1</v>
      </c>
      <c r="E282" s="35"/>
      <c r="F282" s="35"/>
      <c r="G282" s="35"/>
      <c r="H282" s="42">
        <v>42</v>
      </c>
      <c r="I282" s="91">
        <v>31401</v>
      </c>
      <c r="J282" s="137" t="s">
        <v>304</v>
      </c>
      <c r="K282" s="160" t="s">
        <v>1381</v>
      </c>
      <c r="L282" s="161" t="s">
        <v>1685</v>
      </c>
      <c r="M282" s="162">
        <v>4062.09</v>
      </c>
      <c r="N282" s="35"/>
    </row>
    <row r="283" spans="1:14" ht="26.25" customHeight="1">
      <c r="A283" s="35" t="s">
        <v>305</v>
      </c>
      <c r="B283" s="34"/>
      <c r="C283" s="34"/>
      <c r="D283" s="34">
        <v>1</v>
      </c>
      <c r="E283" s="35"/>
      <c r="F283" s="35"/>
      <c r="G283" s="35"/>
      <c r="H283" s="42">
        <v>42</v>
      </c>
      <c r="I283" s="91">
        <v>35701</v>
      </c>
      <c r="J283" s="137" t="s">
        <v>305</v>
      </c>
      <c r="K283" s="160" t="s">
        <v>1686</v>
      </c>
      <c r="L283" s="161" t="s">
        <v>1687</v>
      </c>
      <c r="M283" s="162">
        <v>1740</v>
      </c>
      <c r="N283" s="35"/>
    </row>
    <row r="284" spans="1:14" ht="26.25" customHeight="1">
      <c r="A284" s="35" t="s">
        <v>306</v>
      </c>
      <c r="B284" s="34"/>
      <c r="C284" s="34"/>
      <c r="D284" s="34">
        <v>1</v>
      </c>
      <c r="E284" s="35"/>
      <c r="F284" s="35"/>
      <c r="G284" s="35"/>
      <c r="H284" s="42">
        <v>42</v>
      </c>
      <c r="I284" s="91">
        <v>31801</v>
      </c>
      <c r="J284" s="137" t="s">
        <v>306</v>
      </c>
      <c r="K284" s="160" t="s">
        <v>1645</v>
      </c>
      <c r="L284" s="161" t="s">
        <v>1684</v>
      </c>
      <c r="M284" s="162">
        <v>515.29999999999995</v>
      </c>
      <c r="N284" s="35"/>
    </row>
    <row r="285" spans="1:14" ht="26.25" customHeight="1">
      <c r="A285" s="35" t="s">
        <v>307</v>
      </c>
      <c r="B285" s="34"/>
      <c r="C285" s="34"/>
      <c r="D285" s="34">
        <v>1</v>
      </c>
      <c r="E285" s="35"/>
      <c r="F285" s="35"/>
      <c r="G285" s="35"/>
      <c r="H285" s="42">
        <v>42</v>
      </c>
      <c r="I285" s="91">
        <v>44102</v>
      </c>
      <c r="J285" s="137" t="s">
        <v>307</v>
      </c>
      <c r="K285" s="160" t="s">
        <v>1647</v>
      </c>
      <c r="L285" s="161" t="s">
        <v>1688</v>
      </c>
      <c r="M285" s="162">
        <v>4484</v>
      </c>
      <c r="N285" s="35"/>
    </row>
    <row r="286" spans="1:14" ht="26.25" customHeight="1">
      <c r="A286" s="35" t="s">
        <v>308</v>
      </c>
      <c r="B286" s="34"/>
      <c r="C286" s="34"/>
      <c r="D286" s="34">
        <v>1</v>
      </c>
      <c r="E286" s="35"/>
      <c r="F286" s="35"/>
      <c r="G286" s="35"/>
      <c r="H286" s="42">
        <v>42</v>
      </c>
      <c r="I286" s="91">
        <v>38301</v>
      </c>
      <c r="J286" s="137" t="s">
        <v>308</v>
      </c>
      <c r="K286" s="160" t="s">
        <v>1689</v>
      </c>
      <c r="L286" s="161" t="s">
        <v>1690</v>
      </c>
      <c r="M286" s="162">
        <v>2500</v>
      </c>
      <c r="N286" s="35"/>
    </row>
    <row r="287" spans="1:14" ht="26.25" customHeight="1">
      <c r="A287" s="35" t="s">
        <v>309</v>
      </c>
      <c r="B287" s="34"/>
      <c r="C287" s="34"/>
      <c r="D287" s="34">
        <v>1</v>
      </c>
      <c r="E287" s="35"/>
      <c r="F287" s="35"/>
      <c r="G287" s="35"/>
      <c r="H287" s="42">
        <v>42</v>
      </c>
      <c r="I287" s="91">
        <v>33602</v>
      </c>
      <c r="J287" s="137" t="s">
        <v>309</v>
      </c>
      <c r="K287" s="160" t="s">
        <v>1691</v>
      </c>
      <c r="L287" s="161" t="s">
        <v>1692</v>
      </c>
      <c r="M287" s="162">
        <v>2295.58</v>
      </c>
      <c r="N287" s="35"/>
    </row>
    <row r="288" spans="1:14" ht="26.25" customHeight="1">
      <c r="A288" s="35" t="s">
        <v>310</v>
      </c>
      <c r="B288" s="34"/>
      <c r="C288" s="34"/>
      <c r="D288" s="34">
        <v>1</v>
      </c>
      <c r="E288" s="35"/>
      <c r="F288" s="35"/>
      <c r="G288" s="35"/>
      <c r="H288" s="42">
        <v>42</v>
      </c>
      <c r="I288" s="91">
        <v>33602</v>
      </c>
      <c r="J288" s="137" t="s">
        <v>310</v>
      </c>
      <c r="K288" s="160" t="s">
        <v>1691</v>
      </c>
      <c r="L288" s="161" t="s">
        <v>1693</v>
      </c>
      <c r="M288" s="162">
        <v>2295.58</v>
      </c>
      <c r="N288" s="35"/>
    </row>
    <row r="289" spans="1:14" ht="26.25" customHeight="1">
      <c r="A289" s="35" t="s">
        <v>311</v>
      </c>
      <c r="B289" s="34"/>
      <c r="C289" s="34"/>
      <c r="D289" s="34">
        <v>1</v>
      </c>
      <c r="E289" s="35"/>
      <c r="F289" s="35"/>
      <c r="G289" s="35"/>
      <c r="H289" s="42">
        <v>42</v>
      </c>
      <c r="I289" s="91">
        <v>44102</v>
      </c>
      <c r="J289" s="137" t="s">
        <v>311</v>
      </c>
      <c r="K289" s="160" t="s">
        <v>1694</v>
      </c>
      <c r="L289" s="161" t="s">
        <v>1695</v>
      </c>
      <c r="M289" s="162">
        <v>2378</v>
      </c>
      <c r="N289" s="35"/>
    </row>
    <row r="290" spans="1:14" ht="26.25" customHeight="1">
      <c r="A290" s="35" t="s">
        <v>312</v>
      </c>
      <c r="B290" s="34"/>
      <c r="C290" s="34"/>
      <c r="D290" s="34">
        <v>1</v>
      </c>
      <c r="E290" s="35"/>
      <c r="F290" s="35"/>
      <c r="G290" s="35"/>
      <c r="H290" s="42" t="s">
        <v>1307</v>
      </c>
      <c r="I290" s="91">
        <v>31101</v>
      </c>
      <c r="J290" s="137" t="s">
        <v>312</v>
      </c>
      <c r="K290" s="160" t="s">
        <v>1649</v>
      </c>
      <c r="L290" s="161" t="s">
        <v>1696</v>
      </c>
      <c r="M290" s="162">
        <v>112915</v>
      </c>
      <c r="N290" s="35"/>
    </row>
    <row r="291" spans="1:14" ht="26.25" customHeight="1">
      <c r="A291" s="35" t="s">
        <v>313</v>
      </c>
      <c r="B291" s="34"/>
      <c r="C291" s="34"/>
      <c r="D291" s="34">
        <v>1</v>
      </c>
      <c r="E291" s="35"/>
      <c r="F291" s="35"/>
      <c r="G291" s="35"/>
      <c r="H291" s="42">
        <v>42</v>
      </c>
      <c r="I291" s="91">
        <v>21101</v>
      </c>
      <c r="J291" s="137" t="s">
        <v>313</v>
      </c>
      <c r="K291" s="160" t="s">
        <v>1678</v>
      </c>
      <c r="L291" s="161" t="s">
        <v>1697</v>
      </c>
      <c r="M291" s="162">
        <v>1097.29</v>
      </c>
      <c r="N291" s="35"/>
    </row>
    <row r="292" spans="1:14" ht="26.25" customHeight="1">
      <c r="A292" s="35" t="s">
        <v>314</v>
      </c>
      <c r="B292" s="34"/>
      <c r="C292" s="34"/>
      <c r="D292" s="34">
        <v>1</v>
      </c>
      <c r="E292" s="35"/>
      <c r="F292" s="35"/>
      <c r="G292" s="35"/>
      <c r="H292" s="42">
        <v>42</v>
      </c>
      <c r="I292" s="91">
        <v>22106</v>
      </c>
      <c r="J292" s="137" t="s">
        <v>314</v>
      </c>
      <c r="K292" s="160" t="s">
        <v>1632</v>
      </c>
      <c r="L292" s="161" t="s">
        <v>1698</v>
      </c>
      <c r="M292" s="162">
        <v>4408</v>
      </c>
      <c r="N292" s="35"/>
    </row>
    <row r="293" spans="1:14" ht="26.25" customHeight="1">
      <c r="A293" s="35" t="s">
        <v>315</v>
      </c>
      <c r="B293" s="34"/>
      <c r="C293" s="34"/>
      <c r="D293" s="34">
        <v>1</v>
      </c>
      <c r="E293" s="35"/>
      <c r="F293" s="35"/>
      <c r="G293" s="35"/>
      <c r="H293" s="42">
        <v>42</v>
      </c>
      <c r="I293" s="91">
        <v>21201</v>
      </c>
      <c r="J293" s="137" t="s">
        <v>315</v>
      </c>
      <c r="K293" s="160" t="s">
        <v>1699</v>
      </c>
      <c r="L293" s="161" t="s">
        <v>1700</v>
      </c>
      <c r="M293" s="162">
        <v>8358.9599999999991</v>
      </c>
      <c r="N293" s="35"/>
    </row>
    <row r="294" spans="1:14" ht="26.25" customHeight="1">
      <c r="A294" s="35" t="s">
        <v>316</v>
      </c>
      <c r="B294" s="34"/>
      <c r="C294" s="34"/>
      <c r="D294" s="34">
        <v>1</v>
      </c>
      <c r="E294" s="35"/>
      <c r="F294" s="35"/>
      <c r="G294" s="35"/>
      <c r="H294" s="42">
        <v>42</v>
      </c>
      <c r="I294" s="91">
        <v>25101</v>
      </c>
      <c r="J294" s="137" t="s">
        <v>316</v>
      </c>
      <c r="K294" s="160" t="s">
        <v>1636</v>
      </c>
      <c r="L294" s="161" t="s">
        <v>1676</v>
      </c>
      <c r="M294" s="162">
        <v>4595.72</v>
      </c>
      <c r="N294" s="35"/>
    </row>
    <row r="295" spans="1:14" ht="26.25" customHeight="1">
      <c r="A295" s="35" t="s">
        <v>317</v>
      </c>
      <c r="B295" s="34"/>
      <c r="C295" s="34"/>
      <c r="D295" s="34">
        <v>1</v>
      </c>
      <c r="E295" s="35"/>
      <c r="F295" s="35"/>
      <c r="G295" s="35"/>
      <c r="H295" s="42">
        <v>42</v>
      </c>
      <c r="I295" s="91">
        <v>25501</v>
      </c>
      <c r="J295" s="137" t="s">
        <v>317</v>
      </c>
      <c r="K295" s="160" t="s">
        <v>1636</v>
      </c>
      <c r="L295" s="161" t="s">
        <v>1676</v>
      </c>
      <c r="M295" s="162">
        <v>3680.22</v>
      </c>
      <c r="N295" s="35"/>
    </row>
    <row r="296" spans="1:14" ht="26.25" customHeight="1">
      <c r="A296" s="35" t="s">
        <v>318</v>
      </c>
      <c r="B296" s="34"/>
      <c r="C296" s="34"/>
      <c r="D296" s="34">
        <v>1</v>
      </c>
      <c r="E296" s="35"/>
      <c r="F296" s="35"/>
      <c r="G296" s="35"/>
      <c r="H296" s="42">
        <v>42</v>
      </c>
      <c r="I296" s="91">
        <v>25101</v>
      </c>
      <c r="J296" s="137" t="s">
        <v>318</v>
      </c>
      <c r="K296" s="160" t="s">
        <v>1636</v>
      </c>
      <c r="L296" s="161" t="s">
        <v>1676</v>
      </c>
      <c r="M296" s="162">
        <v>615.9</v>
      </c>
      <c r="N296" s="35"/>
    </row>
    <row r="297" spans="1:14" ht="26.25" customHeight="1">
      <c r="A297" s="35" t="s">
        <v>319</v>
      </c>
      <c r="B297" s="34"/>
      <c r="C297" s="34"/>
      <c r="D297" s="34">
        <v>1</v>
      </c>
      <c r="E297" s="35"/>
      <c r="F297" s="35"/>
      <c r="G297" s="35"/>
      <c r="H297" s="42">
        <v>42</v>
      </c>
      <c r="I297" s="91">
        <v>29401</v>
      </c>
      <c r="J297" s="137" t="s">
        <v>319</v>
      </c>
      <c r="K297" s="160" t="s">
        <v>1699</v>
      </c>
      <c r="L297" s="161" t="s">
        <v>1700</v>
      </c>
      <c r="M297" s="162">
        <v>3011.36</v>
      </c>
      <c r="N297" s="35"/>
    </row>
    <row r="298" spans="1:14" ht="26.25" customHeight="1">
      <c r="A298" s="35" t="s">
        <v>320</v>
      </c>
      <c r="B298" s="34"/>
      <c r="C298" s="34"/>
      <c r="D298" s="34">
        <v>1</v>
      </c>
      <c r="E298" s="35"/>
      <c r="F298" s="35"/>
      <c r="G298" s="35"/>
      <c r="H298" s="42">
        <v>42</v>
      </c>
      <c r="I298" s="91">
        <v>25101</v>
      </c>
      <c r="J298" s="137" t="s">
        <v>320</v>
      </c>
      <c r="K298" s="160" t="s">
        <v>1701</v>
      </c>
      <c r="L298" s="161" t="s">
        <v>1702</v>
      </c>
      <c r="M298" s="162">
        <v>29231.51</v>
      </c>
      <c r="N298" s="35"/>
    </row>
    <row r="299" spans="1:14" ht="26.25" customHeight="1">
      <c r="A299" s="35" t="s">
        <v>321</v>
      </c>
      <c r="B299" s="34"/>
      <c r="C299" s="34"/>
      <c r="D299" s="34">
        <v>1</v>
      </c>
      <c r="E299" s="35"/>
      <c r="F299" s="35"/>
      <c r="G299" s="35"/>
      <c r="H299" s="42">
        <v>42</v>
      </c>
      <c r="I299" s="91">
        <v>25501</v>
      </c>
      <c r="J299" s="137" t="s">
        <v>321</v>
      </c>
      <c r="K299" s="160" t="s">
        <v>1663</v>
      </c>
      <c r="L299" s="161" t="s">
        <v>1703</v>
      </c>
      <c r="M299" s="162">
        <v>447.59</v>
      </c>
      <c r="N299" s="35"/>
    </row>
    <row r="300" spans="1:14" ht="26.25" customHeight="1">
      <c r="A300" s="35" t="s">
        <v>322</v>
      </c>
      <c r="B300" s="34"/>
      <c r="C300" s="34"/>
      <c r="D300" s="34">
        <v>1</v>
      </c>
      <c r="E300" s="35"/>
      <c r="F300" s="35"/>
      <c r="G300" s="35"/>
      <c r="H300" s="42">
        <v>42</v>
      </c>
      <c r="I300" s="91">
        <v>25101</v>
      </c>
      <c r="J300" s="137" t="s">
        <v>322</v>
      </c>
      <c r="K300" s="160" t="s">
        <v>1704</v>
      </c>
      <c r="L300" s="161" t="s">
        <v>1705</v>
      </c>
      <c r="M300" s="162">
        <v>380</v>
      </c>
      <c r="N300" s="35"/>
    </row>
    <row r="301" spans="1:14" ht="26.25" customHeight="1">
      <c r="A301" s="35" t="s">
        <v>323</v>
      </c>
      <c r="B301" s="34"/>
      <c r="C301" s="34"/>
      <c r="D301" s="34">
        <v>1</v>
      </c>
      <c r="E301" s="35"/>
      <c r="F301" s="35"/>
      <c r="G301" s="35"/>
      <c r="H301" s="42">
        <v>42</v>
      </c>
      <c r="I301" s="91">
        <v>24601</v>
      </c>
      <c r="J301" s="137" t="s">
        <v>323</v>
      </c>
      <c r="K301" s="160" t="s">
        <v>1706</v>
      </c>
      <c r="L301" s="161" t="s">
        <v>1707</v>
      </c>
      <c r="M301" s="162">
        <v>125</v>
      </c>
      <c r="N301" s="35"/>
    </row>
    <row r="302" spans="1:14" ht="26.25" customHeight="1">
      <c r="A302" s="35" t="s">
        <v>324</v>
      </c>
      <c r="B302" s="34"/>
      <c r="C302" s="34"/>
      <c r="D302" s="34">
        <v>1</v>
      </c>
      <c r="E302" s="35"/>
      <c r="F302" s="35"/>
      <c r="G302" s="35"/>
      <c r="H302" s="42">
        <v>42</v>
      </c>
      <c r="I302" s="91">
        <v>21601</v>
      </c>
      <c r="J302" s="137" t="s">
        <v>324</v>
      </c>
      <c r="K302" s="160" t="s">
        <v>1636</v>
      </c>
      <c r="L302" s="161" t="s">
        <v>1708</v>
      </c>
      <c r="M302" s="162">
        <v>271.81</v>
      </c>
      <c r="N302" s="35"/>
    </row>
    <row r="303" spans="1:14" ht="26.25" customHeight="1">
      <c r="A303" s="35" t="s">
        <v>325</v>
      </c>
      <c r="B303" s="34"/>
      <c r="C303" s="34"/>
      <c r="D303" s="34">
        <v>1</v>
      </c>
      <c r="E303" s="35"/>
      <c r="F303" s="35"/>
      <c r="G303" s="35"/>
      <c r="H303" s="42">
        <v>42</v>
      </c>
      <c r="I303" s="91">
        <v>31801</v>
      </c>
      <c r="J303" s="137" t="s">
        <v>325</v>
      </c>
      <c r="K303" s="160" t="s">
        <v>1645</v>
      </c>
      <c r="L303" s="161" t="s">
        <v>1709</v>
      </c>
      <c r="M303" s="162">
        <v>1588.97</v>
      </c>
      <c r="N303" s="35"/>
    </row>
    <row r="304" spans="1:14" ht="26.25" customHeight="1">
      <c r="A304" s="35" t="s">
        <v>326</v>
      </c>
      <c r="B304" s="34"/>
      <c r="C304" s="34"/>
      <c r="D304" s="34">
        <v>1</v>
      </c>
      <c r="E304" s="35"/>
      <c r="F304" s="35"/>
      <c r="G304" s="35"/>
      <c r="H304" s="42">
        <v>42</v>
      </c>
      <c r="I304" s="91">
        <v>33602</v>
      </c>
      <c r="J304" s="137" t="s">
        <v>326</v>
      </c>
      <c r="K304" s="160" t="s">
        <v>1691</v>
      </c>
      <c r="L304" s="161" t="s">
        <v>1710</v>
      </c>
      <c r="M304" s="162">
        <v>1740</v>
      </c>
      <c r="N304" s="35"/>
    </row>
    <row r="305" spans="1:14" ht="26.25" customHeight="1">
      <c r="A305" s="35" t="s">
        <v>327</v>
      </c>
      <c r="B305" s="34"/>
      <c r="C305" s="34"/>
      <c r="D305" s="34">
        <v>1</v>
      </c>
      <c r="E305" s="35"/>
      <c r="F305" s="35"/>
      <c r="G305" s="35"/>
      <c r="H305" s="42">
        <v>42</v>
      </c>
      <c r="I305" s="91">
        <v>34501</v>
      </c>
      <c r="J305" s="137" t="s">
        <v>327</v>
      </c>
      <c r="K305" s="160" t="s">
        <v>1711</v>
      </c>
      <c r="L305" s="161" t="s">
        <v>1712</v>
      </c>
      <c r="M305" s="162">
        <v>20210.3</v>
      </c>
      <c r="N305" s="35"/>
    </row>
    <row r="306" spans="1:14" ht="26.25" customHeight="1">
      <c r="A306" s="35" t="s">
        <v>328</v>
      </c>
      <c r="B306" s="34"/>
      <c r="C306" s="34"/>
      <c r="D306" s="34">
        <v>1</v>
      </c>
      <c r="E306" s="35"/>
      <c r="F306" s="35"/>
      <c r="G306" s="35"/>
      <c r="H306" s="42">
        <v>42</v>
      </c>
      <c r="I306" s="91">
        <v>33602</v>
      </c>
      <c r="J306" s="137" t="s">
        <v>328</v>
      </c>
      <c r="K306" s="160" t="s">
        <v>1713</v>
      </c>
      <c r="L306" s="161" t="s">
        <v>1714</v>
      </c>
      <c r="M306" s="162">
        <v>1998</v>
      </c>
      <c r="N306" s="35"/>
    </row>
    <row r="307" spans="1:14" ht="26.25" customHeight="1">
      <c r="A307" s="35" t="s">
        <v>329</v>
      </c>
      <c r="B307" s="34"/>
      <c r="C307" s="34"/>
      <c r="D307" s="34">
        <v>1</v>
      </c>
      <c r="E307" s="35"/>
      <c r="F307" s="35"/>
      <c r="G307" s="35"/>
      <c r="H307" s="42">
        <v>42</v>
      </c>
      <c r="I307" s="91">
        <v>31801</v>
      </c>
      <c r="J307" s="137" t="s">
        <v>329</v>
      </c>
      <c r="K307" s="160" t="s">
        <v>1645</v>
      </c>
      <c r="L307" s="161" t="s">
        <v>1709</v>
      </c>
      <c r="M307" s="162">
        <v>1454.85</v>
      </c>
      <c r="N307" s="35"/>
    </row>
    <row r="308" spans="1:14" ht="26.25" customHeight="1">
      <c r="A308" s="35" t="s">
        <v>330</v>
      </c>
      <c r="B308" s="34"/>
      <c r="C308" s="35"/>
      <c r="D308" s="34">
        <v>1</v>
      </c>
      <c r="E308" s="35"/>
      <c r="F308" s="35"/>
      <c r="G308" s="35"/>
      <c r="H308" s="42">
        <v>42</v>
      </c>
      <c r="I308" s="91">
        <v>29601</v>
      </c>
      <c r="J308" s="137" t="s">
        <v>330</v>
      </c>
      <c r="K308" s="160" t="s">
        <v>1653</v>
      </c>
      <c r="L308" s="161" t="s">
        <v>1715</v>
      </c>
      <c r="M308" s="162">
        <v>30193.64</v>
      </c>
      <c r="N308" s="35"/>
    </row>
    <row r="309" spans="1:14" ht="26.25" customHeight="1">
      <c r="A309" s="35" t="s">
        <v>331</v>
      </c>
      <c r="B309" s="34"/>
      <c r="C309" s="35"/>
      <c r="D309" s="34">
        <v>1</v>
      </c>
      <c r="E309" s="35"/>
      <c r="F309" s="35"/>
      <c r="G309" s="35"/>
      <c r="H309" s="42">
        <v>42</v>
      </c>
      <c r="I309" s="91">
        <v>35201</v>
      </c>
      <c r="J309" s="137" t="s">
        <v>331</v>
      </c>
      <c r="K309" s="160" t="s">
        <v>1655</v>
      </c>
      <c r="L309" s="161" t="s">
        <v>1716</v>
      </c>
      <c r="M309" s="162">
        <v>1945.32</v>
      </c>
      <c r="N309" s="35"/>
    </row>
    <row r="310" spans="1:14" ht="26.25" customHeight="1">
      <c r="A310" s="35" t="s">
        <v>332</v>
      </c>
      <c r="B310" s="34"/>
      <c r="C310" s="35"/>
      <c r="D310" s="34">
        <v>1</v>
      </c>
      <c r="E310" s="35"/>
      <c r="F310" s="35"/>
      <c r="G310" s="35"/>
      <c r="H310" s="42">
        <v>42</v>
      </c>
      <c r="I310" s="91">
        <v>29601</v>
      </c>
      <c r="J310" s="137" t="s">
        <v>332</v>
      </c>
      <c r="K310" s="160" t="s">
        <v>1657</v>
      </c>
      <c r="L310" s="161" t="s">
        <v>1715</v>
      </c>
      <c r="M310" s="162">
        <v>6994.8</v>
      </c>
      <c r="N310" s="35"/>
    </row>
    <row r="311" spans="1:14" ht="26.25" customHeight="1">
      <c r="A311" s="35" t="s">
        <v>333</v>
      </c>
      <c r="B311" s="35"/>
      <c r="C311" s="35"/>
      <c r="D311" s="34">
        <v>1</v>
      </c>
      <c r="E311" s="35"/>
      <c r="F311" s="35"/>
      <c r="G311" s="35"/>
      <c r="H311" s="42">
        <v>42</v>
      </c>
      <c r="I311" s="91">
        <v>33602</v>
      </c>
      <c r="J311" s="137" t="s">
        <v>333</v>
      </c>
      <c r="K311" s="160" t="s">
        <v>1713</v>
      </c>
      <c r="L311" s="161" t="s">
        <v>1717</v>
      </c>
      <c r="M311" s="162">
        <v>1224</v>
      </c>
      <c r="N311" s="35"/>
    </row>
    <row r="312" spans="1:14" ht="26.25" customHeight="1">
      <c r="A312" s="35" t="s">
        <v>334</v>
      </c>
      <c r="B312" s="35"/>
      <c r="C312" s="35"/>
      <c r="D312" s="34">
        <v>1</v>
      </c>
      <c r="E312" s="35"/>
      <c r="F312" s="35"/>
      <c r="G312" s="35"/>
      <c r="H312" s="42">
        <v>42</v>
      </c>
      <c r="I312" s="91">
        <v>33604</v>
      </c>
      <c r="J312" s="137" t="s">
        <v>334</v>
      </c>
      <c r="K312" s="160" t="s">
        <v>1718</v>
      </c>
      <c r="L312" s="161" t="s">
        <v>1719</v>
      </c>
      <c r="M312" s="162">
        <v>28640.5</v>
      </c>
      <c r="N312" s="35"/>
    </row>
    <row r="313" spans="1:14" ht="26.25" customHeight="1">
      <c r="A313" s="35" t="s">
        <v>335</v>
      </c>
      <c r="B313" s="35"/>
      <c r="C313" s="35"/>
      <c r="D313" s="34">
        <v>1</v>
      </c>
      <c r="E313" s="35"/>
      <c r="F313" s="35"/>
      <c r="G313" s="35"/>
      <c r="H313" s="42">
        <v>42</v>
      </c>
      <c r="I313" s="91">
        <v>31401</v>
      </c>
      <c r="J313" s="137" t="s">
        <v>335</v>
      </c>
      <c r="K313" s="160" t="s">
        <v>1381</v>
      </c>
      <c r="L313" s="161" t="s">
        <v>1720</v>
      </c>
      <c r="M313" s="162">
        <v>2023.21</v>
      </c>
      <c r="N313" s="35"/>
    </row>
    <row r="314" spans="1:14" ht="26.25" customHeight="1">
      <c r="A314" s="35" t="s">
        <v>336</v>
      </c>
      <c r="B314" s="35"/>
      <c r="C314" s="35"/>
      <c r="D314" s="34">
        <v>1</v>
      </c>
      <c r="E314" s="35"/>
      <c r="F314" s="35"/>
      <c r="G314" s="35"/>
      <c r="H314" s="48">
        <v>42</v>
      </c>
      <c r="I314" s="97">
        <v>24601</v>
      </c>
      <c r="J314" s="97" t="s">
        <v>336</v>
      </c>
      <c r="K314" s="97" t="s">
        <v>1721</v>
      </c>
      <c r="L314" s="267" t="s">
        <v>1505</v>
      </c>
      <c r="M314" s="176">
        <v>878.12</v>
      </c>
      <c r="N314" s="35"/>
    </row>
    <row r="315" spans="1:14" ht="26.25" customHeight="1">
      <c r="A315" s="35" t="s">
        <v>337</v>
      </c>
      <c r="B315" s="35"/>
      <c r="C315" s="35"/>
      <c r="D315" s="34">
        <v>1</v>
      </c>
      <c r="E315" s="35"/>
      <c r="F315" s="35"/>
      <c r="G315" s="35"/>
      <c r="H315" s="48">
        <v>42</v>
      </c>
      <c r="I315" s="97">
        <v>24601</v>
      </c>
      <c r="J315" s="97" t="s">
        <v>337</v>
      </c>
      <c r="K315" s="97" t="s">
        <v>1721</v>
      </c>
      <c r="L315" s="267" t="s">
        <v>1505</v>
      </c>
      <c r="M315" s="176">
        <v>961.64</v>
      </c>
      <c r="N315" s="35"/>
    </row>
    <row r="316" spans="1:14" ht="26.25" customHeight="1">
      <c r="A316" s="35" t="s">
        <v>338</v>
      </c>
      <c r="B316" s="35"/>
      <c r="C316" s="35"/>
      <c r="D316" s="34">
        <v>1</v>
      </c>
      <c r="E316" s="35"/>
      <c r="F316" s="35"/>
      <c r="G316" s="35"/>
      <c r="H316" s="48">
        <v>42</v>
      </c>
      <c r="I316" s="97">
        <v>22106</v>
      </c>
      <c r="J316" s="97" t="s">
        <v>338</v>
      </c>
      <c r="K316" s="97" t="s">
        <v>1722</v>
      </c>
      <c r="L316" s="267" t="s">
        <v>1561</v>
      </c>
      <c r="M316" s="176">
        <v>1500</v>
      </c>
      <c r="N316" s="35"/>
    </row>
    <row r="317" spans="1:14" ht="26.25" customHeight="1">
      <c r="A317" s="35" t="s">
        <v>339</v>
      </c>
      <c r="B317" s="35"/>
      <c r="C317" s="35"/>
      <c r="D317" s="34">
        <v>1</v>
      </c>
      <c r="E317" s="35"/>
      <c r="F317" s="35"/>
      <c r="G317" s="35"/>
      <c r="H317" s="48">
        <v>42</v>
      </c>
      <c r="I317" s="97">
        <v>37504</v>
      </c>
      <c r="J317" s="97" t="s">
        <v>339</v>
      </c>
      <c r="K317" s="97" t="s">
        <v>1723</v>
      </c>
      <c r="L317" s="267" t="s">
        <v>1724</v>
      </c>
      <c r="M317" s="176">
        <v>1700</v>
      </c>
      <c r="N317" s="35"/>
    </row>
    <row r="318" spans="1:14" ht="26.25" customHeight="1">
      <c r="A318" s="35" t="s">
        <v>340</v>
      </c>
      <c r="B318" s="35"/>
      <c r="C318" s="35"/>
      <c r="D318" s="34">
        <v>1</v>
      </c>
      <c r="E318" s="35"/>
      <c r="F318" s="35"/>
      <c r="G318" s="35"/>
      <c r="H318" s="48">
        <v>42</v>
      </c>
      <c r="I318" s="97">
        <v>24601</v>
      </c>
      <c r="J318" s="97" t="s">
        <v>340</v>
      </c>
      <c r="K318" s="97" t="s">
        <v>1699</v>
      </c>
      <c r="L318" s="267" t="s">
        <v>1505</v>
      </c>
      <c r="M318" s="176">
        <v>1801.48</v>
      </c>
      <c r="N318" s="35"/>
    </row>
    <row r="319" spans="1:14" ht="26.25" customHeight="1">
      <c r="A319" s="35" t="s">
        <v>341</v>
      </c>
      <c r="B319" s="35"/>
      <c r="C319" s="35"/>
      <c r="D319" s="34">
        <v>1</v>
      </c>
      <c r="E319" s="35"/>
      <c r="F319" s="35"/>
      <c r="G319" s="35"/>
      <c r="H319" s="48">
        <v>42</v>
      </c>
      <c r="I319" s="97">
        <v>39202</v>
      </c>
      <c r="J319" s="97" t="s">
        <v>341</v>
      </c>
      <c r="K319" s="97" t="s">
        <v>1725</v>
      </c>
      <c r="L319" s="267" t="s">
        <v>1580</v>
      </c>
      <c r="M319" s="176">
        <v>1825.26</v>
      </c>
      <c r="N319" s="35"/>
    </row>
    <row r="320" spans="1:14" ht="26.25" customHeight="1">
      <c r="A320" s="35" t="s">
        <v>342</v>
      </c>
      <c r="B320" s="31"/>
      <c r="C320" s="34"/>
      <c r="D320" s="34">
        <v>1</v>
      </c>
      <c r="E320" s="35"/>
      <c r="F320" s="35"/>
      <c r="G320" s="35"/>
      <c r="H320" s="48">
        <v>42</v>
      </c>
      <c r="I320" s="97">
        <v>24601</v>
      </c>
      <c r="J320" s="97" t="s">
        <v>342</v>
      </c>
      <c r="K320" s="97" t="s">
        <v>1699</v>
      </c>
      <c r="L320" s="267" t="s">
        <v>1505</v>
      </c>
      <c r="M320" s="176">
        <v>1983.6</v>
      </c>
      <c r="N320" s="35"/>
    </row>
    <row r="321" spans="1:14" ht="26.25" customHeight="1">
      <c r="A321" s="35" t="s">
        <v>343</v>
      </c>
      <c r="B321" s="34"/>
      <c r="C321" s="34"/>
      <c r="D321" s="3">
        <v>1</v>
      </c>
      <c r="E321" s="35"/>
      <c r="F321" s="35"/>
      <c r="G321" s="35"/>
      <c r="H321" s="48">
        <v>42</v>
      </c>
      <c r="I321" s="97">
        <v>21101</v>
      </c>
      <c r="J321" s="97" t="s">
        <v>343</v>
      </c>
      <c r="K321" s="97" t="s">
        <v>1726</v>
      </c>
      <c r="L321" s="267" t="s">
        <v>1514</v>
      </c>
      <c r="M321" s="176">
        <v>2621.5</v>
      </c>
      <c r="N321" s="35"/>
    </row>
    <row r="322" spans="1:14" ht="26.25" customHeight="1">
      <c r="A322" s="35" t="s">
        <v>344</v>
      </c>
      <c r="B322" s="31"/>
      <c r="C322" s="34"/>
      <c r="D322" s="3">
        <v>1</v>
      </c>
      <c r="E322" s="35"/>
      <c r="F322" s="35"/>
      <c r="G322" s="35"/>
      <c r="H322" s="48">
        <v>42</v>
      </c>
      <c r="I322" s="97">
        <v>31501</v>
      </c>
      <c r="J322" s="97" t="s">
        <v>344</v>
      </c>
      <c r="K322" s="97" t="s">
        <v>1727</v>
      </c>
      <c r="L322" s="267" t="s">
        <v>1728</v>
      </c>
      <c r="M322" s="177">
        <v>4794</v>
      </c>
      <c r="N322" s="35"/>
    </row>
    <row r="323" spans="1:14" ht="26.25" customHeight="1">
      <c r="A323" s="35" t="s">
        <v>345</v>
      </c>
      <c r="B323" s="31"/>
      <c r="C323" s="34"/>
      <c r="D323" s="34">
        <v>1</v>
      </c>
      <c r="E323" s="35"/>
      <c r="F323" s="35"/>
      <c r="G323" s="35"/>
      <c r="H323" s="48">
        <v>42</v>
      </c>
      <c r="I323" s="97">
        <v>33605</v>
      </c>
      <c r="J323" s="97" t="s">
        <v>345</v>
      </c>
      <c r="K323" s="97" t="s">
        <v>1729</v>
      </c>
      <c r="L323" s="267" t="s">
        <v>1730</v>
      </c>
      <c r="M323" s="177">
        <v>8400</v>
      </c>
      <c r="N323" s="35"/>
    </row>
    <row r="324" spans="1:14" ht="26.25" customHeight="1">
      <c r="A324" s="35" t="s">
        <v>346</v>
      </c>
      <c r="B324" s="31"/>
      <c r="C324" s="34"/>
      <c r="D324" s="34">
        <v>1</v>
      </c>
      <c r="E324" s="35"/>
      <c r="F324" s="35"/>
      <c r="G324" s="35"/>
      <c r="H324" s="48">
        <v>42</v>
      </c>
      <c r="I324" s="97">
        <v>33602</v>
      </c>
      <c r="J324" s="97" t="s">
        <v>346</v>
      </c>
      <c r="K324" s="97" t="s">
        <v>1731</v>
      </c>
      <c r="L324" s="267" t="s">
        <v>1732</v>
      </c>
      <c r="M324" s="176">
        <v>11288.42</v>
      </c>
      <c r="N324" s="35"/>
    </row>
    <row r="325" spans="1:14" ht="26.25" customHeight="1">
      <c r="A325" s="309" t="s">
        <v>347</v>
      </c>
      <c r="B325" s="307"/>
      <c r="C325" s="308">
        <v>1</v>
      </c>
      <c r="D325" s="308"/>
      <c r="E325" s="309"/>
      <c r="F325" s="309"/>
      <c r="G325" s="309">
        <v>1</v>
      </c>
      <c r="H325" s="310" t="s">
        <v>1304</v>
      </c>
      <c r="I325" s="311" t="s">
        <v>1312</v>
      </c>
      <c r="J325" s="312" t="s">
        <v>347</v>
      </c>
      <c r="K325" s="312" t="s">
        <v>1733</v>
      </c>
      <c r="L325" s="313" t="s">
        <v>1734</v>
      </c>
      <c r="M325" s="314">
        <v>15348</v>
      </c>
      <c r="N325" s="309"/>
    </row>
    <row r="326" spans="1:14" ht="26.25" customHeight="1">
      <c r="A326" s="35" t="s">
        <v>348</v>
      </c>
      <c r="B326" s="31"/>
      <c r="C326" s="34"/>
      <c r="D326" s="34">
        <v>1</v>
      </c>
      <c r="E326" s="35"/>
      <c r="F326" s="35"/>
      <c r="G326" s="35"/>
      <c r="H326" s="48">
        <v>42</v>
      </c>
      <c r="I326" s="97">
        <v>33602</v>
      </c>
      <c r="J326" s="97" t="s">
        <v>348</v>
      </c>
      <c r="K326" s="97" t="s">
        <v>1735</v>
      </c>
      <c r="L326" s="267" t="s">
        <v>1586</v>
      </c>
      <c r="M326" s="176">
        <v>25520</v>
      </c>
      <c r="N326" s="35"/>
    </row>
    <row r="327" spans="1:14" ht="26.25" customHeight="1">
      <c r="A327" s="35" t="s">
        <v>349</v>
      </c>
      <c r="B327" s="31">
        <v>1</v>
      </c>
      <c r="C327" s="34"/>
      <c r="D327" s="34"/>
      <c r="E327" s="306"/>
      <c r="F327" s="35"/>
      <c r="G327" s="35"/>
      <c r="H327" s="48">
        <v>29</v>
      </c>
      <c r="I327" s="98" t="s">
        <v>1313</v>
      </c>
      <c r="J327" s="97" t="s">
        <v>349</v>
      </c>
      <c r="K327" s="97" t="s">
        <v>1736</v>
      </c>
      <c r="L327" s="267" t="s">
        <v>1737</v>
      </c>
      <c r="M327" s="176">
        <v>29836.52</v>
      </c>
      <c r="N327" s="35"/>
    </row>
    <row r="328" spans="1:14" ht="26.25" customHeight="1">
      <c r="A328" s="35" t="s">
        <v>350</v>
      </c>
      <c r="B328" s="31"/>
      <c r="C328" s="34"/>
      <c r="D328" s="34">
        <v>1</v>
      </c>
      <c r="E328" s="35"/>
      <c r="F328" s="35"/>
      <c r="G328" s="35"/>
      <c r="H328" s="48" t="s">
        <v>1307</v>
      </c>
      <c r="I328" s="97">
        <v>32701</v>
      </c>
      <c r="J328" s="97" t="s">
        <v>350</v>
      </c>
      <c r="K328" s="97" t="s">
        <v>1738</v>
      </c>
      <c r="L328" s="267" t="s">
        <v>1554</v>
      </c>
      <c r="M328" s="176">
        <v>50066</v>
      </c>
      <c r="N328" s="35"/>
    </row>
    <row r="329" spans="1:14" ht="26.25" customHeight="1">
      <c r="A329" s="35" t="s">
        <v>351</v>
      </c>
      <c r="B329" s="31"/>
      <c r="C329" s="34"/>
      <c r="D329" s="34">
        <v>1</v>
      </c>
      <c r="E329" s="35"/>
      <c r="F329" s="35"/>
      <c r="G329" s="35"/>
      <c r="H329" s="49" t="s">
        <v>1310</v>
      </c>
      <c r="I329" s="49">
        <v>31701</v>
      </c>
      <c r="J329" s="49" t="s">
        <v>351</v>
      </c>
      <c r="K329" s="49" t="s">
        <v>1739</v>
      </c>
      <c r="L329" s="268" t="s">
        <v>1740</v>
      </c>
      <c r="M329" s="178">
        <v>587089.66</v>
      </c>
      <c r="N329" s="35"/>
    </row>
    <row r="330" spans="1:14" ht="26.25" customHeight="1">
      <c r="A330" s="35"/>
      <c r="B330" s="31"/>
      <c r="C330" s="34"/>
      <c r="D330" s="34">
        <v>1</v>
      </c>
      <c r="E330" s="35"/>
      <c r="F330" s="35"/>
      <c r="G330" s="35"/>
      <c r="H330" s="49" t="s">
        <v>1307</v>
      </c>
      <c r="I330" s="49">
        <v>31101</v>
      </c>
      <c r="J330" s="49"/>
      <c r="K330" s="49" t="s">
        <v>1370</v>
      </c>
      <c r="L330" s="268" t="s">
        <v>1741</v>
      </c>
      <c r="M330" s="179">
        <v>1021120.36</v>
      </c>
      <c r="N330" s="35"/>
    </row>
    <row r="331" spans="1:14" ht="26.25" customHeight="1">
      <c r="A331" s="35" t="s">
        <v>352</v>
      </c>
      <c r="B331" s="31">
        <v>1</v>
      </c>
      <c r="C331" s="34"/>
      <c r="D331" s="34"/>
      <c r="E331" s="306"/>
      <c r="F331" s="35"/>
      <c r="G331" s="35"/>
      <c r="H331" s="48">
        <v>29</v>
      </c>
      <c r="I331" s="99">
        <v>15401</v>
      </c>
      <c r="J331" s="97" t="s">
        <v>352</v>
      </c>
      <c r="K331" s="97" t="s">
        <v>1742</v>
      </c>
      <c r="L331" s="267" t="s">
        <v>1743</v>
      </c>
      <c r="M331" s="178">
        <v>1356601.62</v>
      </c>
      <c r="N331" s="35"/>
    </row>
    <row r="332" spans="1:14" ht="26.25" customHeight="1">
      <c r="A332" s="35" t="s">
        <v>353</v>
      </c>
      <c r="B332" s="31">
        <v>1</v>
      </c>
      <c r="C332" s="34"/>
      <c r="D332" s="34"/>
      <c r="E332" s="306"/>
      <c r="F332" s="35"/>
      <c r="G332" s="35"/>
      <c r="H332" s="50">
        <v>28</v>
      </c>
      <c r="I332" s="100" t="s">
        <v>1314</v>
      </c>
      <c r="J332" s="139" t="s">
        <v>353</v>
      </c>
      <c r="K332" s="97" t="s">
        <v>1744</v>
      </c>
      <c r="L332" s="268" t="s">
        <v>1745</v>
      </c>
      <c r="M332" s="176">
        <v>5566252.6200000001</v>
      </c>
      <c r="N332" s="303">
        <v>1113250.52</v>
      </c>
    </row>
    <row r="333" spans="1:14" ht="26.25" customHeight="1">
      <c r="A333" s="35" t="s">
        <v>354</v>
      </c>
      <c r="B333" s="31"/>
      <c r="C333" s="34"/>
      <c r="D333" s="34">
        <v>1</v>
      </c>
      <c r="E333" s="35"/>
      <c r="F333" s="35"/>
      <c r="G333" s="35"/>
      <c r="H333" s="51" t="s">
        <v>1306</v>
      </c>
      <c r="I333" s="101">
        <v>33104</v>
      </c>
      <c r="J333" s="140" t="s">
        <v>354</v>
      </c>
      <c r="K333" s="180" t="s">
        <v>1746</v>
      </c>
      <c r="L333" s="181" t="s">
        <v>1747</v>
      </c>
      <c r="M333" s="182">
        <v>29892</v>
      </c>
      <c r="N333" s="35"/>
    </row>
    <row r="334" spans="1:14" ht="26.25" customHeight="1">
      <c r="A334" s="35" t="s">
        <v>355</v>
      </c>
      <c r="B334" s="31"/>
      <c r="C334" s="34"/>
      <c r="D334" s="34">
        <v>1</v>
      </c>
      <c r="E334" s="35"/>
      <c r="F334" s="35"/>
      <c r="G334" s="35"/>
      <c r="H334" s="51" t="s">
        <v>1306</v>
      </c>
      <c r="I334" s="101">
        <v>33104</v>
      </c>
      <c r="J334" s="140" t="s">
        <v>355</v>
      </c>
      <c r="K334" s="180" t="s">
        <v>1748</v>
      </c>
      <c r="L334" s="181" t="s">
        <v>1749</v>
      </c>
      <c r="M334" s="182">
        <v>80310</v>
      </c>
      <c r="N334" s="35"/>
    </row>
    <row r="335" spans="1:14" ht="26.25" customHeight="1">
      <c r="A335" s="35" t="s">
        <v>356</v>
      </c>
      <c r="B335" s="31"/>
      <c r="C335" s="34"/>
      <c r="D335" s="34">
        <v>1</v>
      </c>
      <c r="E335" s="35"/>
      <c r="F335" s="35"/>
      <c r="G335" s="35"/>
      <c r="H335" s="51" t="s">
        <v>1306</v>
      </c>
      <c r="I335" s="101">
        <v>33104</v>
      </c>
      <c r="J335" s="140" t="s">
        <v>356</v>
      </c>
      <c r="K335" s="180" t="s">
        <v>1750</v>
      </c>
      <c r="L335" s="181" t="s">
        <v>1751</v>
      </c>
      <c r="M335" s="182">
        <v>80994</v>
      </c>
      <c r="N335" s="35"/>
    </row>
    <row r="336" spans="1:14" ht="26.25" customHeight="1">
      <c r="A336" s="35" t="s">
        <v>357</v>
      </c>
      <c r="B336" s="31"/>
      <c r="C336" s="34"/>
      <c r="D336" s="34">
        <v>1</v>
      </c>
      <c r="E336" s="35"/>
      <c r="F336" s="35"/>
      <c r="G336" s="35"/>
      <c r="H336" s="51" t="s">
        <v>1306</v>
      </c>
      <c r="I336" s="101">
        <v>33104</v>
      </c>
      <c r="J336" s="140" t="s">
        <v>357</v>
      </c>
      <c r="K336" s="180" t="s">
        <v>1752</v>
      </c>
      <c r="L336" s="181" t="s">
        <v>1753</v>
      </c>
      <c r="M336" s="182">
        <v>83460</v>
      </c>
      <c r="N336" s="35"/>
    </row>
    <row r="337" spans="1:14" ht="26.25" customHeight="1">
      <c r="A337" s="35" t="s">
        <v>358</v>
      </c>
      <c r="B337" s="31"/>
      <c r="C337" s="34"/>
      <c r="D337" s="34">
        <v>1</v>
      </c>
      <c r="E337" s="35"/>
      <c r="F337" s="35"/>
      <c r="G337" s="35"/>
      <c r="H337" s="51" t="s">
        <v>1306</v>
      </c>
      <c r="I337" s="101">
        <v>33104</v>
      </c>
      <c r="J337" s="52" t="s">
        <v>358</v>
      </c>
      <c r="K337" s="183" t="s">
        <v>1754</v>
      </c>
      <c r="L337" s="269" t="s">
        <v>1755</v>
      </c>
      <c r="M337" s="184">
        <v>92610</v>
      </c>
      <c r="N337" s="35"/>
    </row>
    <row r="338" spans="1:14" ht="26.25" customHeight="1">
      <c r="A338" s="35" t="s">
        <v>359</v>
      </c>
      <c r="B338" s="31"/>
      <c r="C338" s="34"/>
      <c r="D338" s="34">
        <v>1</v>
      </c>
      <c r="E338" s="35"/>
      <c r="F338" s="35"/>
      <c r="G338" s="35"/>
      <c r="H338" s="51" t="s">
        <v>1306</v>
      </c>
      <c r="I338" s="101">
        <v>33104</v>
      </c>
      <c r="J338" s="52" t="s">
        <v>359</v>
      </c>
      <c r="K338" s="183" t="s">
        <v>1756</v>
      </c>
      <c r="L338" s="269" t="s">
        <v>1757</v>
      </c>
      <c r="M338" s="184">
        <v>120000.02</v>
      </c>
      <c r="N338" s="35"/>
    </row>
    <row r="339" spans="1:14" ht="26.25" customHeight="1">
      <c r="A339" s="38" t="s">
        <v>360</v>
      </c>
      <c r="B339" s="36"/>
      <c r="C339" s="34"/>
      <c r="D339" s="34">
        <v>1</v>
      </c>
      <c r="E339" s="35"/>
      <c r="F339" s="35"/>
      <c r="G339" s="35"/>
      <c r="H339" s="48">
        <v>42</v>
      </c>
      <c r="I339" s="101">
        <v>33302</v>
      </c>
      <c r="J339" s="140" t="s">
        <v>360</v>
      </c>
      <c r="K339" s="180" t="s">
        <v>1758</v>
      </c>
      <c r="L339" s="181" t="s">
        <v>1759</v>
      </c>
      <c r="M339" s="182">
        <v>123648.01</v>
      </c>
      <c r="N339" s="35"/>
    </row>
    <row r="340" spans="1:14" ht="26.25" customHeight="1">
      <c r="A340" s="38" t="s">
        <v>361</v>
      </c>
      <c r="B340" s="36"/>
      <c r="C340" s="34"/>
      <c r="D340" s="34">
        <v>1</v>
      </c>
      <c r="E340" s="35"/>
      <c r="F340" s="35"/>
      <c r="G340" s="35"/>
      <c r="H340" s="48">
        <v>42</v>
      </c>
      <c r="I340" s="101">
        <v>33302</v>
      </c>
      <c r="J340" s="140" t="s">
        <v>361</v>
      </c>
      <c r="K340" s="180" t="s">
        <v>1760</v>
      </c>
      <c r="L340" s="181" t="s">
        <v>1761</v>
      </c>
      <c r="M340" s="182">
        <v>130518.02</v>
      </c>
      <c r="N340" s="35"/>
    </row>
    <row r="341" spans="1:14" ht="26.25" customHeight="1">
      <c r="A341" s="38" t="s">
        <v>362</v>
      </c>
      <c r="B341" s="36"/>
      <c r="C341" s="34"/>
      <c r="D341" s="34">
        <v>1</v>
      </c>
      <c r="E341" s="35"/>
      <c r="F341" s="35"/>
      <c r="G341" s="35"/>
      <c r="H341" s="48">
        <v>42</v>
      </c>
      <c r="I341" s="101">
        <v>33302</v>
      </c>
      <c r="J341" s="140" t="s">
        <v>362</v>
      </c>
      <c r="K341" s="180" t="s">
        <v>1762</v>
      </c>
      <c r="L341" s="181" t="s">
        <v>1763</v>
      </c>
      <c r="M341" s="182">
        <v>109908</v>
      </c>
      <c r="N341" s="35"/>
    </row>
    <row r="342" spans="1:14" ht="26.25" customHeight="1">
      <c r="A342" s="38" t="s">
        <v>363</v>
      </c>
      <c r="B342" s="36"/>
      <c r="C342" s="34"/>
      <c r="D342" s="34">
        <v>1</v>
      </c>
      <c r="E342" s="35"/>
      <c r="F342" s="35"/>
      <c r="G342" s="35"/>
      <c r="H342" s="48">
        <v>42</v>
      </c>
      <c r="I342" s="101">
        <v>33302</v>
      </c>
      <c r="J342" s="140" t="s">
        <v>363</v>
      </c>
      <c r="K342" s="180" t="s">
        <v>1764</v>
      </c>
      <c r="L342" s="181" t="s">
        <v>1765</v>
      </c>
      <c r="M342" s="182">
        <v>109908</v>
      </c>
      <c r="N342" s="35"/>
    </row>
    <row r="343" spans="1:14" ht="26.25" customHeight="1">
      <c r="A343" s="38" t="s">
        <v>364</v>
      </c>
      <c r="B343" s="36"/>
      <c r="C343" s="34"/>
      <c r="D343" s="34">
        <v>1</v>
      </c>
      <c r="E343" s="35"/>
      <c r="F343" s="35"/>
      <c r="G343" s="35"/>
      <c r="H343" s="48">
        <v>42</v>
      </c>
      <c r="I343" s="101">
        <v>33302</v>
      </c>
      <c r="J343" s="140" t="s">
        <v>364</v>
      </c>
      <c r="K343" s="180" t="s">
        <v>1766</v>
      </c>
      <c r="L343" s="181" t="s">
        <v>1767</v>
      </c>
      <c r="M343" s="182">
        <v>109908</v>
      </c>
      <c r="N343" s="35"/>
    </row>
    <row r="344" spans="1:14" ht="26.25" customHeight="1">
      <c r="A344" s="38" t="s">
        <v>365</v>
      </c>
      <c r="B344" s="36"/>
      <c r="C344" s="34"/>
      <c r="D344" s="34">
        <v>1</v>
      </c>
      <c r="E344" s="35"/>
      <c r="F344" s="35"/>
      <c r="G344" s="35"/>
      <c r="H344" s="51" t="s">
        <v>1306</v>
      </c>
      <c r="I344" s="101">
        <v>33104</v>
      </c>
      <c r="J344" s="140" t="s">
        <v>365</v>
      </c>
      <c r="K344" s="180" t="s">
        <v>1768</v>
      </c>
      <c r="L344" s="181" t="s">
        <v>1769</v>
      </c>
      <c r="M344" s="182">
        <v>194100.02</v>
      </c>
      <c r="N344" s="35"/>
    </row>
    <row r="345" spans="1:14" ht="26.25" customHeight="1">
      <c r="A345" s="38" t="s">
        <v>366</v>
      </c>
      <c r="B345" s="36"/>
      <c r="C345" s="34"/>
      <c r="D345" s="34">
        <v>1</v>
      </c>
      <c r="E345" s="35"/>
      <c r="F345" s="35"/>
      <c r="G345" s="35"/>
      <c r="H345" s="51" t="s">
        <v>1306</v>
      </c>
      <c r="I345" s="101">
        <v>33104</v>
      </c>
      <c r="J345" s="140" t="s">
        <v>366</v>
      </c>
      <c r="K345" s="180" t="s">
        <v>1770</v>
      </c>
      <c r="L345" s="181" t="s">
        <v>1771</v>
      </c>
      <c r="M345" s="182">
        <v>348730.22</v>
      </c>
      <c r="N345" s="35"/>
    </row>
    <row r="346" spans="1:14" ht="26.25" customHeight="1">
      <c r="A346" s="35" t="s">
        <v>367</v>
      </c>
      <c r="B346" s="31"/>
      <c r="C346" s="34"/>
      <c r="D346" s="34">
        <v>1</v>
      </c>
      <c r="E346" s="35"/>
      <c r="F346" s="35"/>
      <c r="G346" s="35"/>
      <c r="H346" s="51" t="s">
        <v>1306</v>
      </c>
      <c r="I346" s="102">
        <v>33901</v>
      </c>
      <c r="J346" s="102" t="s">
        <v>367</v>
      </c>
      <c r="K346" s="102" t="s">
        <v>1772</v>
      </c>
      <c r="L346" s="71" t="s">
        <v>1556</v>
      </c>
      <c r="M346" s="185">
        <v>10500</v>
      </c>
      <c r="N346" s="35"/>
    </row>
    <row r="347" spans="1:14" ht="26.25" customHeight="1">
      <c r="A347" s="35" t="s">
        <v>368</v>
      </c>
      <c r="B347" s="31"/>
      <c r="C347" s="34"/>
      <c r="D347" s="34">
        <v>1</v>
      </c>
      <c r="E347" s="35"/>
      <c r="F347" s="35"/>
      <c r="G347" s="35"/>
      <c r="H347" s="51" t="s">
        <v>1306</v>
      </c>
      <c r="I347" s="103">
        <v>33901</v>
      </c>
      <c r="J347" s="102" t="s">
        <v>368</v>
      </c>
      <c r="K347" s="102" t="s">
        <v>1773</v>
      </c>
      <c r="L347" s="270" t="s">
        <v>1774</v>
      </c>
      <c r="M347" s="187">
        <v>25552</v>
      </c>
      <c r="N347" s="35"/>
    </row>
    <row r="348" spans="1:14" ht="26.25" customHeight="1">
      <c r="A348" s="35" t="s">
        <v>369</v>
      </c>
      <c r="B348" s="31"/>
      <c r="C348" s="34"/>
      <c r="D348" s="34">
        <v>1</v>
      </c>
      <c r="E348" s="35"/>
      <c r="F348" s="35"/>
      <c r="G348" s="35"/>
      <c r="H348" s="51" t="s">
        <v>1306</v>
      </c>
      <c r="I348" s="103">
        <v>33104</v>
      </c>
      <c r="J348" s="102" t="s">
        <v>369</v>
      </c>
      <c r="K348" s="102" t="s">
        <v>1775</v>
      </c>
      <c r="L348" s="270" t="s">
        <v>1774</v>
      </c>
      <c r="M348" s="187">
        <v>70909.100000000006</v>
      </c>
      <c r="N348" s="35"/>
    </row>
    <row r="349" spans="1:14" ht="26.25" customHeight="1">
      <c r="A349" s="35" t="s">
        <v>370</v>
      </c>
      <c r="B349" s="31"/>
      <c r="C349" s="34"/>
      <c r="D349" s="34">
        <v>1</v>
      </c>
      <c r="E349" s="35"/>
      <c r="F349" s="35"/>
      <c r="G349" s="35"/>
      <c r="H349" s="51" t="s">
        <v>1306</v>
      </c>
      <c r="I349" s="102">
        <v>33104</v>
      </c>
      <c r="J349" s="102" t="s">
        <v>370</v>
      </c>
      <c r="K349" s="102" t="s">
        <v>1776</v>
      </c>
      <c r="L349" s="270" t="s">
        <v>1774</v>
      </c>
      <c r="M349" s="187">
        <v>70909.100000000006</v>
      </c>
      <c r="N349" s="35"/>
    </row>
    <row r="350" spans="1:14" ht="26.25" customHeight="1">
      <c r="A350" s="35" t="s">
        <v>371</v>
      </c>
      <c r="B350" s="31"/>
      <c r="C350" s="34"/>
      <c r="D350" s="34">
        <v>1</v>
      </c>
      <c r="E350" s="35"/>
      <c r="F350" s="35"/>
      <c r="G350" s="35"/>
      <c r="H350" s="51" t="s">
        <v>1306</v>
      </c>
      <c r="I350" s="102">
        <v>33104</v>
      </c>
      <c r="J350" s="102" t="s">
        <v>371</v>
      </c>
      <c r="K350" s="102" t="s">
        <v>1777</v>
      </c>
      <c r="L350" s="270" t="s">
        <v>1774</v>
      </c>
      <c r="M350" s="187">
        <v>70909.100000000006</v>
      </c>
      <c r="N350" s="35"/>
    </row>
    <row r="351" spans="1:14" ht="26.25" customHeight="1">
      <c r="A351" s="35" t="s">
        <v>372</v>
      </c>
      <c r="B351" s="31"/>
      <c r="C351" s="34"/>
      <c r="D351" s="34">
        <v>1</v>
      </c>
      <c r="E351" s="35"/>
      <c r="F351" s="35"/>
      <c r="G351" s="35"/>
      <c r="H351" s="51" t="s">
        <v>1306</v>
      </c>
      <c r="I351" s="102">
        <v>33104</v>
      </c>
      <c r="J351" s="102" t="s">
        <v>372</v>
      </c>
      <c r="K351" s="186" t="s">
        <v>1778</v>
      </c>
      <c r="L351" s="270" t="s">
        <v>1774</v>
      </c>
      <c r="M351" s="187">
        <v>70909.100000000006</v>
      </c>
      <c r="N351" s="35"/>
    </row>
    <row r="352" spans="1:14" ht="26.25" customHeight="1">
      <c r="A352" s="35" t="s">
        <v>373</v>
      </c>
      <c r="B352" s="31"/>
      <c r="C352" s="34"/>
      <c r="D352" s="34">
        <v>1</v>
      </c>
      <c r="E352" s="35"/>
      <c r="F352" s="35"/>
      <c r="G352" s="35"/>
      <c r="H352" s="51" t="s">
        <v>1306</v>
      </c>
      <c r="I352" s="102">
        <v>33104</v>
      </c>
      <c r="J352" s="102" t="s">
        <v>373</v>
      </c>
      <c r="K352" s="186" t="s">
        <v>1779</v>
      </c>
      <c r="L352" s="270" t="s">
        <v>1774</v>
      </c>
      <c r="M352" s="187">
        <v>70909.100000000006</v>
      </c>
      <c r="N352" s="35"/>
    </row>
    <row r="353" spans="1:14" ht="26.25" customHeight="1">
      <c r="A353" s="35" t="s">
        <v>374</v>
      </c>
      <c r="B353" s="31"/>
      <c r="C353" s="34"/>
      <c r="D353" s="34">
        <v>1</v>
      </c>
      <c r="E353" s="35"/>
      <c r="F353" s="35"/>
      <c r="G353" s="35"/>
      <c r="H353" s="51" t="s">
        <v>1306</v>
      </c>
      <c r="I353" s="102">
        <v>33104</v>
      </c>
      <c r="J353" s="102" t="s">
        <v>374</v>
      </c>
      <c r="K353" s="102" t="s">
        <v>1780</v>
      </c>
      <c r="L353" s="71" t="s">
        <v>1781</v>
      </c>
      <c r="M353" s="187">
        <v>410000</v>
      </c>
      <c r="N353" s="303">
        <v>95120</v>
      </c>
    </row>
    <row r="354" spans="1:14" ht="26.25" customHeight="1">
      <c r="A354" s="35" t="s">
        <v>375</v>
      </c>
      <c r="B354" s="31"/>
      <c r="C354" s="34"/>
      <c r="D354" s="34">
        <v>1</v>
      </c>
      <c r="E354" s="35"/>
      <c r="F354" s="35"/>
      <c r="G354" s="35"/>
      <c r="H354" s="51" t="s">
        <v>1306</v>
      </c>
      <c r="I354" s="101">
        <v>33104</v>
      </c>
      <c r="J354" s="140" t="s">
        <v>375</v>
      </c>
      <c r="K354" s="180" t="s">
        <v>1782</v>
      </c>
      <c r="L354" s="181" t="s">
        <v>1783</v>
      </c>
      <c r="M354" s="182">
        <v>194100.02</v>
      </c>
      <c r="N354" s="35"/>
    </row>
    <row r="355" spans="1:14" ht="26.25" customHeight="1">
      <c r="A355" s="35" t="s">
        <v>376</v>
      </c>
      <c r="B355" s="31"/>
      <c r="C355" s="34"/>
      <c r="D355" s="34">
        <v>1</v>
      </c>
      <c r="E355" s="35"/>
      <c r="F355" s="35"/>
      <c r="G355" s="35"/>
      <c r="H355" s="51" t="s">
        <v>1306</v>
      </c>
      <c r="I355" s="101">
        <v>33104</v>
      </c>
      <c r="J355" s="140" t="s">
        <v>376</v>
      </c>
      <c r="K355" s="180" t="s">
        <v>1784</v>
      </c>
      <c r="L355" s="181" t="s">
        <v>1785</v>
      </c>
      <c r="M355" s="182">
        <v>321836.99</v>
      </c>
      <c r="N355" s="35"/>
    </row>
    <row r="356" spans="1:14" ht="26.25" customHeight="1">
      <c r="A356" s="35" t="s">
        <v>377</v>
      </c>
      <c r="B356" s="31"/>
      <c r="C356" s="34"/>
      <c r="D356" s="34">
        <v>1</v>
      </c>
      <c r="E356" s="35"/>
      <c r="F356" s="35"/>
      <c r="G356" s="35"/>
      <c r="H356" s="51" t="s">
        <v>1306</v>
      </c>
      <c r="I356" s="101">
        <v>33104</v>
      </c>
      <c r="J356" s="140" t="s">
        <v>377</v>
      </c>
      <c r="K356" s="180" t="s">
        <v>1786</v>
      </c>
      <c r="L356" s="181" t="s">
        <v>1787</v>
      </c>
      <c r="M356" s="182">
        <v>143861.97</v>
      </c>
      <c r="N356" s="35"/>
    </row>
    <row r="357" spans="1:14" ht="26.25" customHeight="1">
      <c r="A357" s="35" t="s">
        <v>378</v>
      </c>
      <c r="B357" s="31"/>
      <c r="C357" s="34"/>
      <c r="D357" s="34">
        <v>1</v>
      </c>
      <c r="E357" s="35"/>
      <c r="F357" s="35"/>
      <c r="G357" s="35"/>
      <c r="H357" s="51" t="s">
        <v>1306</v>
      </c>
      <c r="I357" s="101">
        <v>33104</v>
      </c>
      <c r="J357" s="140" t="s">
        <v>378</v>
      </c>
      <c r="K357" s="180" t="s">
        <v>1788</v>
      </c>
      <c r="L357" s="181" t="s">
        <v>1789</v>
      </c>
      <c r="M357" s="182">
        <v>168738</v>
      </c>
      <c r="N357" s="35"/>
    </row>
    <row r="358" spans="1:14" ht="26.25" customHeight="1">
      <c r="A358" s="35" t="s">
        <v>379</v>
      </c>
      <c r="B358" s="31"/>
      <c r="C358" s="34"/>
      <c r="D358" s="34">
        <v>1</v>
      </c>
      <c r="E358" s="35"/>
      <c r="F358" s="35"/>
      <c r="G358" s="35"/>
      <c r="H358" s="51" t="s">
        <v>1306</v>
      </c>
      <c r="I358" s="101">
        <v>33104</v>
      </c>
      <c r="J358" s="140" t="s">
        <v>379</v>
      </c>
      <c r="K358" s="180" t="s">
        <v>1790</v>
      </c>
      <c r="L358" s="181" t="s">
        <v>1791</v>
      </c>
      <c r="M358" s="182">
        <v>104585.97</v>
      </c>
      <c r="N358" s="35"/>
    </row>
    <row r="359" spans="1:14" ht="26.25" customHeight="1">
      <c r="A359" s="35" t="s">
        <v>380</v>
      </c>
      <c r="B359" s="31"/>
      <c r="C359" s="34"/>
      <c r="D359" s="34">
        <v>1</v>
      </c>
      <c r="E359" s="35"/>
      <c r="F359" s="35"/>
      <c r="G359" s="35"/>
      <c r="H359" s="51" t="s">
        <v>1306</v>
      </c>
      <c r="I359" s="101">
        <v>33104</v>
      </c>
      <c r="J359" s="52" t="s">
        <v>380</v>
      </c>
      <c r="K359" s="183" t="s">
        <v>1792</v>
      </c>
      <c r="L359" s="269" t="s">
        <v>1793</v>
      </c>
      <c r="M359" s="184">
        <v>116810.02</v>
      </c>
      <c r="N359" s="35"/>
    </row>
    <row r="360" spans="1:14" ht="26.25" customHeight="1">
      <c r="A360" s="35" t="s">
        <v>381</v>
      </c>
      <c r="B360" s="31"/>
      <c r="C360" s="34"/>
      <c r="D360" s="34">
        <v>1</v>
      </c>
      <c r="E360" s="35"/>
      <c r="F360" s="35"/>
      <c r="G360" s="35"/>
      <c r="H360" s="51" t="s">
        <v>1306</v>
      </c>
      <c r="I360" s="101">
        <v>33104</v>
      </c>
      <c r="J360" s="52" t="s">
        <v>381</v>
      </c>
      <c r="K360" s="183" t="s">
        <v>1794</v>
      </c>
      <c r="L360" s="269" t="s">
        <v>1795</v>
      </c>
      <c r="M360" s="184">
        <v>116810.02</v>
      </c>
      <c r="N360" s="35"/>
    </row>
    <row r="361" spans="1:14" ht="26.25" customHeight="1">
      <c r="A361" s="35" t="s">
        <v>382</v>
      </c>
      <c r="B361" s="31"/>
      <c r="C361" s="34"/>
      <c r="D361" s="34">
        <v>1</v>
      </c>
      <c r="E361" s="35"/>
      <c r="F361" s="35"/>
      <c r="G361" s="35"/>
      <c r="H361" s="48">
        <v>42</v>
      </c>
      <c r="I361" s="104">
        <v>39202</v>
      </c>
      <c r="J361" s="54" t="s">
        <v>382</v>
      </c>
      <c r="K361" s="59" t="s">
        <v>1796</v>
      </c>
      <c r="L361" s="271" t="s">
        <v>1797</v>
      </c>
      <c r="M361" s="188">
        <v>14964</v>
      </c>
      <c r="N361" s="35"/>
    </row>
    <row r="362" spans="1:14" ht="26.25" customHeight="1">
      <c r="A362" s="35" t="s">
        <v>383</v>
      </c>
      <c r="B362" s="31"/>
      <c r="C362" s="34"/>
      <c r="D362" s="34">
        <v>1</v>
      </c>
      <c r="E362" s="35"/>
      <c r="F362" s="35"/>
      <c r="G362" s="35"/>
      <c r="H362" s="48">
        <v>42</v>
      </c>
      <c r="I362" s="104">
        <v>35401</v>
      </c>
      <c r="J362" s="54" t="s">
        <v>383</v>
      </c>
      <c r="K362" s="59" t="s">
        <v>1335</v>
      </c>
      <c r="L362" s="271" t="s">
        <v>1798</v>
      </c>
      <c r="M362" s="188">
        <v>29999.38</v>
      </c>
      <c r="N362" s="35"/>
    </row>
    <row r="363" spans="1:14" ht="26.25" customHeight="1">
      <c r="A363" s="35" t="s">
        <v>384</v>
      </c>
      <c r="B363" s="31"/>
      <c r="C363" s="34"/>
      <c r="D363" s="34">
        <v>1</v>
      </c>
      <c r="E363" s="35"/>
      <c r="F363" s="35"/>
      <c r="G363" s="35"/>
      <c r="H363" s="48">
        <v>42</v>
      </c>
      <c r="I363" s="104">
        <v>31801</v>
      </c>
      <c r="J363" s="54" t="s">
        <v>384</v>
      </c>
      <c r="K363" s="59" t="s">
        <v>1799</v>
      </c>
      <c r="L363" s="271" t="s">
        <v>1800</v>
      </c>
      <c r="M363" s="188">
        <v>2084.0300000000002</v>
      </c>
      <c r="N363" s="35"/>
    </row>
    <row r="364" spans="1:14" ht="26.25" customHeight="1">
      <c r="A364" s="35" t="s">
        <v>385</v>
      </c>
      <c r="B364" s="31"/>
      <c r="C364" s="34"/>
      <c r="D364" s="34">
        <v>1</v>
      </c>
      <c r="E364" s="35"/>
      <c r="F364" s="35"/>
      <c r="G364" s="35"/>
      <c r="H364" s="48">
        <v>42</v>
      </c>
      <c r="I364" s="104">
        <v>31801</v>
      </c>
      <c r="J364" s="141" t="s">
        <v>385</v>
      </c>
      <c r="K364" s="189" t="s">
        <v>1799</v>
      </c>
      <c r="L364" s="271" t="s">
        <v>1801</v>
      </c>
      <c r="M364" s="190">
        <v>2008.9</v>
      </c>
      <c r="N364" s="35"/>
    </row>
    <row r="365" spans="1:14" ht="26.25" customHeight="1">
      <c r="A365" s="35" t="s">
        <v>386</v>
      </c>
      <c r="B365" s="31"/>
      <c r="C365" s="34"/>
      <c r="D365" s="34">
        <v>1</v>
      </c>
      <c r="E365" s="35"/>
      <c r="F365" s="35"/>
      <c r="G365" s="35"/>
      <c r="H365" s="48">
        <v>42</v>
      </c>
      <c r="I365" s="104">
        <v>35901</v>
      </c>
      <c r="J365" s="54" t="s">
        <v>386</v>
      </c>
      <c r="K365" s="59" t="s">
        <v>1802</v>
      </c>
      <c r="L365" s="272" t="s">
        <v>1803</v>
      </c>
      <c r="M365" s="188">
        <v>8700</v>
      </c>
      <c r="N365" s="35"/>
    </row>
    <row r="366" spans="1:14" ht="26.25" customHeight="1">
      <c r="A366" s="35" t="s">
        <v>387</v>
      </c>
      <c r="B366" s="31"/>
      <c r="C366" s="34"/>
      <c r="D366" s="34">
        <v>1</v>
      </c>
      <c r="E366" s="35"/>
      <c r="F366" s="35"/>
      <c r="G366" s="35"/>
      <c r="H366" s="48">
        <v>42</v>
      </c>
      <c r="I366" s="104">
        <v>31401</v>
      </c>
      <c r="J366" s="54" t="s">
        <v>387</v>
      </c>
      <c r="K366" s="59" t="s">
        <v>1381</v>
      </c>
      <c r="L366" s="271" t="s">
        <v>1804</v>
      </c>
      <c r="M366" s="188">
        <v>27129.14</v>
      </c>
      <c r="N366" s="35"/>
    </row>
    <row r="367" spans="1:14" ht="26.25" customHeight="1">
      <c r="A367" s="35" t="s">
        <v>388</v>
      </c>
      <c r="B367" s="31"/>
      <c r="C367" s="34"/>
      <c r="D367" s="34">
        <v>1</v>
      </c>
      <c r="E367" s="35"/>
      <c r="F367" s="35"/>
      <c r="G367" s="35"/>
      <c r="H367" s="48">
        <v>42</v>
      </c>
      <c r="I367" s="104">
        <v>31301</v>
      </c>
      <c r="J367" s="54" t="s">
        <v>388</v>
      </c>
      <c r="K367" s="59" t="s">
        <v>1805</v>
      </c>
      <c r="L367" s="271" t="s">
        <v>1806</v>
      </c>
      <c r="M367" s="188">
        <v>15357.26</v>
      </c>
      <c r="N367" s="35"/>
    </row>
    <row r="368" spans="1:14" ht="26.25" customHeight="1">
      <c r="A368" s="35" t="s">
        <v>389</v>
      </c>
      <c r="B368" s="31"/>
      <c r="C368" s="34"/>
      <c r="D368" s="34">
        <v>1</v>
      </c>
      <c r="E368" s="35"/>
      <c r="F368" s="35"/>
      <c r="G368" s="35"/>
      <c r="H368" s="48">
        <v>42</v>
      </c>
      <c r="I368" s="104">
        <v>21101</v>
      </c>
      <c r="J368" s="54" t="s">
        <v>389</v>
      </c>
      <c r="K368" s="59" t="s">
        <v>1358</v>
      </c>
      <c r="L368" s="271" t="s">
        <v>1807</v>
      </c>
      <c r="M368" s="188">
        <v>6089.7</v>
      </c>
      <c r="N368" s="35"/>
    </row>
    <row r="369" spans="1:14" ht="26.25" customHeight="1">
      <c r="A369" s="35" t="s">
        <v>390</v>
      </c>
      <c r="B369" s="31"/>
      <c r="C369" s="34"/>
      <c r="D369" s="34">
        <v>1</v>
      </c>
      <c r="E369" s="35"/>
      <c r="F369" s="35"/>
      <c r="G369" s="35"/>
      <c r="H369" s="48">
        <v>42</v>
      </c>
      <c r="I369" s="104">
        <v>25101</v>
      </c>
      <c r="J369" s="54" t="s">
        <v>390</v>
      </c>
      <c r="K369" s="59" t="s">
        <v>1364</v>
      </c>
      <c r="L369" s="271" t="s">
        <v>1808</v>
      </c>
      <c r="M369" s="188">
        <v>4540.01</v>
      </c>
      <c r="N369" s="35"/>
    </row>
    <row r="370" spans="1:14" ht="26.25" customHeight="1">
      <c r="A370" s="35" t="s">
        <v>391</v>
      </c>
      <c r="B370" s="31"/>
      <c r="C370" s="34"/>
      <c r="D370" s="34">
        <v>1</v>
      </c>
      <c r="E370" s="35"/>
      <c r="F370" s="35"/>
      <c r="G370" s="35"/>
      <c r="H370" s="48">
        <v>42</v>
      </c>
      <c r="I370" s="104">
        <v>21501</v>
      </c>
      <c r="J370" s="54" t="s">
        <v>391</v>
      </c>
      <c r="K370" s="59" t="s">
        <v>1809</v>
      </c>
      <c r="L370" s="271" t="s">
        <v>1810</v>
      </c>
      <c r="M370" s="188">
        <v>18412.5</v>
      </c>
      <c r="N370" s="35"/>
    </row>
    <row r="371" spans="1:14" ht="26.25" customHeight="1">
      <c r="A371" s="35" t="s">
        <v>392</v>
      </c>
      <c r="B371" s="31"/>
      <c r="C371" s="34"/>
      <c r="D371" s="34">
        <v>1</v>
      </c>
      <c r="E371" s="35"/>
      <c r="F371" s="35"/>
      <c r="G371" s="35"/>
      <c r="H371" s="48">
        <v>42</v>
      </c>
      <c r="I371" s="104">
        <v>33903</v>
      </c>
      <c r="J371" s="54" t="s">
        <v>392</v>
      </c>
      <c r="K371" s="59" t="s">
        <v>1811</v>
      </c>
      <c r="L371" s="271" t="s">
        <v>1812</v>
      </c>
      <c r="M371" s="188">
        <v>208349.05</v>
      </c>
      <c r="N371" s="35"/>
    </row>
    <row r="372" spans="1:14" ht="26.25" customHeight="1">
      <c r="A372" s="35" t="s">
        <v>393</v>
      </c>
      <c r="B372" s="31"/>
      <c r="C372" s="34"/>
      <c r="D372" s="34">
        <v>1</v>
      </c>
      <c r="E372" s="35"/>
      <c r="F372" s="35"/>
      <c r="G372" s="35"/>
      <c r="H372" s="48">
        <v>42</v>
      </c>
      <c r="I372" s="104">
        <v>31301</v>
      </c>
      <c r="J372" s="54" t="s">
        <v>393</v>
      </c>
      <c r="K372" s="59" t="s">
        <v>1805</v>
      </c>
      <c r="L372" s="271" t="s">
        <v>1813</v>
      </c>
      <c r="M372" s="188">
        <v>9693.73</v>
      </c>
      <c r="N372" s="35"/>
    </row>
    <row r="373" spans="1:14" ht="26.25" customHeight="1">
      <c r="A373" s="35" t="s">
        <v>394</v>
      </c>
      <c r="B373" s="31"/>
      <c r="C373" s="34"/>
      <c r="D373" s="34">
        <v>1</v>
      </c>
      <c r="E373" s="35"/>
      <c r="F373" s="35"/>
      <c r="G373" s="35"/>
      <c r="H373" s="48">
        <v>42</v>
      </c>
      <c r="I373" s="104">
        <v>31301</v>
      </c>
      <c r="J373" s="54" t="s">
        <v>394</v>
      </c>
      <c r="K373" s="59" t="s">
        <v>1805</v>
      </c>
      <c r="L373" s="271" t="s">
        <v>1814</v>
      </c>
      <c r="M373" s="188">
        <v>5983.02</v>
      </c>
      <c r="N373" s="35"/>
    </row>
    <row r="374" spans="1:14" ht="26.25" customHeight="1">
      <c r="A374" s="35" t="s">
        <v>395</v>
      </c>
      <c r="B374" s="31"/>
      <c r="C374" s="34"/>
      <c r="D374" s="34">
        <v>1</v>
      </c>
      <c r="E374" s="35"/>
      <c r="F374" s="35"/>
      <c r="G374" s="35"/>
      <c r="H374" s="48">
        <v>42</v>
      </c>
      <c r="I374" s="104">
        <v>33401</v>
      </c>
      <c r="J374" s="54" t="s">
        <v>395</v>
      </c>
      <c r="K374" s="59" t="s">
        <v>1815</v>
      </c>
      <c r="L374" s="271" t="s">
        <v>1816</v>
      </c>
      <c r="M374" s="188">
        <v>25163.11</v>
      </c>
      <c r="N374" s="35"/>
    </row>
    <row r="375" spans="1:14" ht="26.25" customHeight="1">
      <c r="A375" s="35" t="s">
        <v>396</v>
      </c>
      <c r="B375" s="31"/>
      <c r="C375" s="34"/>
      <c r="D375" s="34">
        <v>1</v>
      </c>
      <c r="E375" s="35"/>
      <c r="F375" s="35"/>
      <c r="G375" s="35"/>
      <c r="H375" s="48">
        <v>42</v>
      </c>
      <c r="I375" s="104">
        <v>33401</v>
      </c>
      <c r="J375" s="54" t="s">
        <v>396</v>
      </c>
      <c r="K375" s="59" t="s">
        <v>1817</v>
      </c>
      <c r="L375" s="271" t="s">
        <v>1818</v>
      </c>
      <c r="M375" s="188">
        <v>3060.01</v>
      </c>
      <c r="N375" s="35"/>
    </row>
    <row r="376" spans="1:14" ht="26.25" customHeight="1">
      <c r="A376" s="35" t="s">
        <v>397</v>
      </c>
      <c r="B376" s="31"/>
      <c r="C376" s="34"/>
      <c r="D376" s="34">
        <v>1</v>
      </c>
      <c r="E376" s="35"/>
      <c r="F376" s="35"/>
      <c r="G376" s="35"/>
      <c r="H376" s="48">
        <v>42</v>
      </c>
      <c r="I376" s="104">
        <v>32701</v>
      </c>
      <c r="J376" s="54" t="s">
        <v>397</v>
      </c>
      <c r="K376" s="191" t="s">
        <v>1819</v>
      </c>
      <c r="L376" s="271" t="s">
        <v>1820</v>
      </c>
      <c r="M376" s="188">
        <v>25956.16</v>
      </c>
      <c r="N376" s="35"/>
    </row>
    <row r="377" spans="1:14" ht="26.25" customHeight="1">
      <c r="A377" s="35" t="s">
        <v>398</v>
      </c>
      <c r="B377" s="31"/>
      <c r="C377" s="34"/>
      <c r="D377" s="34">
        <v>1</v>
      </c>
      <c r="E377" s="35"/>
      <c r="F377" s="35"/>
      <c r="G377" s="35"/>
      <c r="H377" s="48">
        <v>42</v>
      </c>
      <c r="I377" s="104">
        <v>33604</v>
      </c>
      <c r="J377" s="54" t="s">
        <v>398</v>
      </c>
      <c r="K377" s="59" t="s">
        <v>1821</v>
      </c>
      <c r="L377" s="271" t="s">
        <v>1822</v>
      </c>
      <c r="M377" s="188">
        <v>19998.86</v>
      </c>
      <c r="N377" s="35"/>
    </row>
    <row r="378" spans="1:14" ht="26.25" customHeight="1">
      <c r="A378" s="35" t="s">
        <v>399</v>
      </c>
      <c r="B378" s="31"/>
      <c r="C378" s="34"/>
      <c r="D378" s="34">
        <v>1</v>
      </c>
      <c r="E378" s="35"/>
      <c r="F378" s="35"/>
      <c r="G378" s="35"/>
      <c r="H378" s="48">
        <v>42</v>
      </c>
      <c r="I378" s="104">
        <v>33604</v>
      </c>
      <c r="J378" s="54" t="s">
        <v>399</v>
      </c>
      <c r="K378" s="59" t="s">
        <v>1823</v>
      </c>
      <c r="L378" s="271" t="s">
        <v>1824</v>
      </c>
      <c r="M378" s="188">
        <v>4000</v>
      </c>
      <c r="N378" s="35"/>
    </row>
    <row r="379" spans="1:14" ht="26.25" customHeight="1">
      <c r="A379" s="35" t="s">
        <v>400</v>
      </c>
      <c r="B379" s="31"/>
      <c r="C379" s="34"/>
      <c r="D379" s="34">
        <v>1</v>
      </c>
      <c r="E379" s="35"/>
      <c r="F379" s="35"/>
      <c r="G379" s="35"/>
      <c r="H379" s="48">
        <v>42</v>
      </c>
      <c r="I379" s="104">
        <v>33601</v>
      </c>
      <c r="J379" s="141" t="s">
        <v>400</v>
      </c>
      <c r="K379" s="189" t="s">
        <v>1825</v>
      </c>
      <c r="L379" s="273" t="s">
        <v>1826</v>
      </c>
      <c r="M379" s="190">
        <v>5208.3999999999996</v>
      </c>
      <c r="N379" s="35"/>
    </row>
    <row r="380" spans="1:14" ht="26.25" customHeight="1">
      <c r="A380" s="35" t="s">
        <v>401</v>
      </c>
      <c r="B380" s="31"/>
      <c r="C380" s="34"/>
      <c r="D380" s="34">
        <v>1</v>
      </c>
      <c r="E380" s="35"/>
      <c r="F380" s="35"/>
      <c r="G380" s="35"/>
      <c r="H380" s="48">
        <v>42</v>
      </c>
      <c r="I380" s="104">
        <v>35401</v>
      </c>
      <c r="J380" s="141" t="s">
        <v>401</v>
      </c>
      <c r="K380" s="189" t="s">
        <v>1827</v>
      </c>
      <c r="L380" s="273" t="s">
        <v>1828</v>
      </c>
      <c r="M380" s="190">
        <v>2300</v>
      </c>
      <c r="N380" s="35"/>
    </row>
    <row r="381" spans="1:14" ht="26.25" customHeight="1">
      <c r="A381" s="35" t="s">
        <v>402</v>
      </c>
      <c r="B381" s="31"/>
      <c r="C381" s="34"/>
      <c r="D381" s="34">
        <v>1</v>
      </c>
      <c r="E381" s="35"/>
      <c r="F381" s="35"/>
      <c r="G381" s="35"/>
      <c r="H381" s="48">
        <v>42</v>
      </c>
      <c r="I381" s="104">
        <v>35501</v>
      </c>
      <c r="J381" s="54" t="s">
        <v>402</v>
      </c>
      <c r="K381" s="59" t="s">
        <v>1829</v>
      </c>
      <c r="L381" s="271" t="s">
        <v>1830</v>
      </c>
      <c r="M381" s="188">
        <v>2950</v>
      </c>
      <c r="N381" s="35"/>
    </row>
    <row r="382" spans="1:14" ht="26.25" customHeight="1">
      <c r="A382" s="35" t="s">
        <v>403</v>
      </c>
      <c r="B382" s="31"/>
      <c r="C382" s="34"/>
      <c r="D382" s="34">
        <v>1</v>
      </c>
      <c r="E382" s="35"/>
      <c r="F382" s="35"/>
      <c r="G382" s="35"/>
      <c r="H382" s="48">
        <v>42</v>
      </c>
      <c r="I382" s="104">
        <v>33604</v>
      </c>
      <c r="J382" s="54" t="s">
        <v>403</v>
      </c>
      <c r="K382" s="59" t="s">
        <v>1821</v>
      </c>
      <c r="L382" s="271" t="s">
        <v>1831</v>
      </c>
      <c r="M382" s="188">
        <v>28990.48</v>
      </c>
      <c r="N382" s="35"/>
    </row>
    <row r="383" spans="1:14" ht="26.25" customHeight="1">
      <c r="A383" s="35" t="s">
        <v>404</v>
      </c>
      <c r="B383" s="31"/>
      <c r="C383" s="34"/>
      <c r="D383" s="34">
        <v>1</v>
      </c>
      <c r="E383" s="35"/>
      <c r="F383" s="35"/>
      <c r="G383" s="35"/>
      <c r="H383" s="48">
        <v>42</v>
      </c>
      <c r="I383" s="104">
        <v>33401</v>
      </c>
      <c r="J383" s="54" t="s">
        <v>404</v>
      </c>
      <c r="K383" s="59" t="s">
        <v>1817</v>
      </c>
      <c r="L383" s="271" t="s">
        <v>1832</v>
      </c>
      <c r="M383" s="188">
        <v>3060.01</v>
      </c>
      <c r="N383" s="35"/>
    </row>
    <row r="384" spans="1:14" ht="26.25" customHeight="1">
      <c r="A384" s="35" t="s">
        <v>405</v>
      </c>
      <c r="B384" s="31"/>
      <c r="C384" s="34"/>
      <c r="D384" s="34">
        <v>1</v>
      </c>
      <c r="E384" s="35"/>
      <c r="F384" s="35"/>
      <c r="G384" s="35"/>
      <c r="H384" s="48">
        <v>42</v>
      </c>
      <c r="I384" s="104">
        <v>21502</v>
      </c>
      <c r="J384" s="54" t="s">
        <v>405</v>
      </c>
      <c r="K384" s="59" t="s">
        <v>1833</v>
      </c>
      <c r="L384" s="271" t="s">
        <v>1834</v>
      </c>
      <c r="M384" s="188">
        <v>148557.01999999999</v>
      </c>
      <c r="N384" s="35"/>
    </row>
    <row r="385" spans="1:14" ht="26.25" customHeight="1">
      <c r="A385" s="35" t="s">
        <v>406</v>
      </c>
      <c r="B385" s="31"/>
      <c r="C385" s="34"/>
      <c r="D385" s="34">
        <v>1</v>
      </c>
      <c r="E385" s="35"/>
      <c r="F385" s="35"/>
      <c r="G385" s="35"/>
      <c r="H385" s="55">
        <v>42</v>
      </c>
      <c r="I385" s="105">
        <v>21502</v>
      </c>
      <c r="J385" s="142" t="s">
        <v>406</v>
      </c>
      <c r="K385" s="192" t="s">
        <v>1835</v>
      </c>
      <c r="L385" s="274" t="s">
        <v>1836</v>
      </c>
      <c r="M385" s="193">
        <v>75640</v>
      </c>
      <c r="N385" s="35"/>
    </row>
    <row r="386" spans="1:14" ht="26.25" customHeight="1">
      <c r="A386" s="35" t="s">
        <v>407</v>
      </c>
      <c r="B386" s="31"/>
      <c r="C386" s="34"/>
      <c r="D386" s="34">
        <v>1</v>
      </c>
      <c r="E386" s="35"/>
      <c r="F386" s="35"/>
      <c r="G386" s="35"/>
      <c r="H386" s="55">
        <v>42</v>
      </c>
      <c r="I386" s="105">
        <v>25501</v>
      </c>
      <c r="J386" s="142" t="s">
        <v>407</v>
      </c>
      <c r="K386" s="192" t="s">
        <v>1636</v>
      </c>
      <c r="L386" s="274" t="s">
        <v>1837</v>
      </c>
      <c r="M386" s="193">
        <v>1221.82</v>
      </c>
      <c r="N386" s="35"/>
    </row>
    <row r="387" spans="1:14" ht="26.25" customHeight="1">
      <c r="A387" s="35" t="s">
        <v>408</v>
      </c>
      <c r="B387" s="31"/>
      <c r="C387" s="34"/>
      <c r="D387" s="34">
        <v>1</v>
      </c>
      <c r="E387" s="35"/>
      <c r="F387" s="35"/>
      <c r="G387" s="35"/>
      <c r="H387" s="51" t="s">
        <v>1306</v>
      </c>
      <c r="I387" s="65">
        <v>33104</v>
      </c>
      <c r="J387" s="65" t="s">
        <v>408</v>
      </c>
      <c r="K387" s="65" t="s">
        <v>1838</v>
      </c>
      <c r="L387" s="275" t="s">
        <v>1839</v>
      </c>
      <c r="M387" s="194">
        <v>40200</v>
      </c>
      <c r="N387" s="35"/>
    </row>
    <row r="388" spans="1:14" ht="26.25" customHeight="1">
      <c r="A388" s="35" t="s">
        <v>409</v>
      </c>
      <c r="B388" s="31"/>
      <c r="C388" s="34"/>
      <c r="D388" s="34">
        <v>1</v>
      </c>
      <c r="E388" s="35"/>
      <c r="F388" s="35"/>
      <c r="G388" s="35"/>
      <c r="H388" s="51" t="s">
        <v>1306</v>
      </c>
      <c r="I388" s="65">
        <v>33104</v>
      </c>
      <c r="J388" s="65" t="s">
        <v>409</v>
      </c>
      <c r="K388" s="65" t="s">
        <v>1840</v>
      </c>
      <c r="L388" s="275" t="s">
        <v>1839</v>
      </c>
      <c r="M388" s="194">
        <v>90000.01</v>
      </c>
      <c r="N388" s="35"/>
    </row>
    <row r="389" spans="1:14" ht="26.25" customHeight="1">
      <c r="A389" s="35" t="s">
        <v>410</v>
      </c>
      <c r="B389" s="31"/>
      <c r="C389" s="34"/>
      <c r="D389" s="34">
        <v>1</v>
      </c>
      <c r="E389" s="35"/>
      <c r="F389" s="35"/>
      <c r="G389" s="35"/>
      <c r="H389" s="55">
        <v>42</v>
      </c>
      <c r="I389" s="105">
        <v>25101</v>
      </c>
      <c r="J389" s="142" t="s">
        <v>410</v>
      </c>
      <c r="K389" s="192" t="s">
        <v>1636</v>
      </c>
      <c r="L389" s="274" t="s">
        <v>1837</v>
      </c>
      <c r="M389" s="193">
        <v>2325.63</v>
      </c>
      <c r="N389" s="35"/>
    </row>
    <row r="390" spans="1:14" ht="26.25" customHeight="1">
      <c r="A390" s="35" t="s">
        <v>411</v>
      </c>
      <c r="B390" s="31"/>
      <c r="C390" s="34"/>
      <c r="D390" s="34">
        <v>1</v>
      </c>
      <c r="E390" s="35"/>
      <c r="F390" s="35"/>
      <c r="G390" s="35"/>
      <c r="H390" s="55">
        <v>42</v>
      </c>
      <c r="I390" s="105">
        <v>21201</v>
      </c>
      <c r="J390" s="142" t="s">
        <v>411</v>
      </c>
      <c r="K390" s="192" t="s">
        <v>1699</v>
      </c>
      <c r="L390" s="274" t="s">
        <v>1841</v>
      </c>
      <c r="M390" s="193">
        <v>22234.26</v>
      </c>
      <c r="N390" s="35"/>
    </row>
    <row r="391" spans="1:14" ht="26.25" customHeight="1">
      <c r="A391" s="35" t="s">
        <v>412</v>
      </c>
      <c r="B391" s="31"/>
      <c r="C391" s="34"/>
      <c r="D391" s="34">
        <v>1</v>
      </c>
      <c r="E391" s="35"/>
      <c r="F391" s="35"/>
      <c r="G391" s="35"/>
      <c r="H391" s="55">
        <v>42</v>
      </c>
      <c r="I391" s="105">
        <v>21601</v>
      </c>
      <c r="J391" s="142" t="s">
        <v>412</v>
      </c>
      <c r="K391" s="192" t="s">
        <v>1842</v>
      </c>
      <c r="L391" s="274" t="s">
        <v>1843</v>
      </c>
      <c r="M391" s="193">
        <v>3019.24</v>
      </c>
      <c r="N391" s="35"/>
    </row>
    <row r="392" spans="1:14" ht="26.25" customHeight="1">
      <c r="A392" s="35" t="s">
        <v>413</v>
      </c>
      <c r="B392" s="31"/>
      <c r="C392" s="34"/>
      <c r="D392" s="34">
        <v>1</v>
      </c>
      <c r="E392" s="35"/>
      <c r="F392" s="35"/>
      <c r="G392" s="35"/>
      <c r="H392" s="55">
        <v>42</v>
      </c>
      <c r="I392" s="105">
        <v>27201</v>
      </c>
      <c r="J392" s="142" t="s">
        <v>413</v>
      </c>
      <c r="K392" s="192" t="s">
        <v>1844</v>
      </c>
      <c r="L392" s="274" t="s">
        <v>1845</v>
      </c>
      <c r="M392" s="193">
        <v>795.95</v>
      </c>
      <c r="N392" s="35"/>
    </row>
    <row r="393" spans="1:14" ht="26.25" customHeight="1">
      <c r="A393" s="35" t="s">
        <v>414</v>
      </c>
      <c r="B393" s="31"/>
      <c r="C393" s="34"/>
      <c r="D393" s="34">
        <v>1</v>
      </c>
      <c r="E393" s="35"/>
      <c r="F393" s="35"/>
      <c r="G393" s="35"/>
      <c r="H393" s="55">
        <v>42</v>
      </c>
      <c r="I393" s="105">
        <v>25101</v>
      </c>
      <c r="J393" s="142" t="s">
        <v>414</v>
      </c>
      <c r="K393" s="192" t="s">
        <v>1846</v>
      </c>
      <c r="L393" s="274" t="s">
        <v>1847</v>
      </c>
      <c r="M393" s="193">
        <v>1189.82</v>
      </c>
      <c r="N393" s="35"/>
    </row>
    <row r="394" spans="1:14" ht="26.25" customHeight="1">
      <c r="A394" s="35" t="s">
        <v>415</v>
      </c>
      <c r="B394" s="31"/>
      <c r="C394" s="34"/>
      <c r="D394" s="34">
        <v>1</v>
      </c>
      <c r="E394" s="35"/>
      <c r="F394" s="35"/>
      <c r="G394" s="35"/>
      <c r="H394" s="55">
        <v>42</v>
      </c>
      <c r="I394" s="105">
        <v>31301</v>
      </c>
      <c r="J394" s="142" t="s">
        <v>415</v>
      </c>
      <c r="K394" s="192" t="s">
        <v>1848</v>
      </c>
      <c r="L394" s="274" t="s">
        <v>1849</v>
      </c>
      <c r="M394" s="193">
        <v>5315.14</v>
      </c>
      <c r="N394" s="35"/>
    </row>
    <row r="395" spans="1:14" ht="26.25" customHeight="1">
      <c r="A395" s="35" t="s">
        <v>416</v>
      </c>
      <c r="B395" s="31"/>
      <c r="C395" s="34"/>
      <c r="D395" s="34">
        <v>1</v>
      </c>
      <c r="E395" s="35"/>
      <c r="F395" s="35"/>
      <c r="G395" s="35"/>
      <c r="H395" s="55">
        <v>42</v>
      </c>
      <c r="I395" s="105">
        <v>31801</v>
      </c>
      <c r="J395" s="142" t="s">
        <v>416</v>
      </c>
      <c r="K395" s="192" t="s">
        <v>1645</v>
      </c>
      <c r="L395" s="274" t="s">
        <v>1850</v>
      </c>
      <c r="M395" s="193">
        <v>1410.4</v>
      </c>
      <c r="N395" s="35"/>
    </row>
    <row r="396" spans="1:14" ht="26.25" customHeight="1">
      <c r="A396" s="35" t="s">
        <v>417</v>
      </c>
      <c r="B396" s="31"/>
      <c r="C396" s="34"/>
      <c r="D396" s="34">
        <v>1</v>
      </c>
      <c r="E396" s="35"/>
      <c r="F396" s="35"/>
      <c r="G396" s="35"/>
      <c r="H396" s="55">
        <v>42</v>
      </c>
      <c r="I396" s="105">
        <v>31401</v>
      </c>
      <c r="J396" s="142" t="s">
        <v>417</v>
      </c>
      <c r="K396" s="192" t="s">
        <v>1381</v>
      </c>
      <c r="L396" s="274" t="s">
        <v>1851</v>
      </c>
      <c r="M396" s="193">
        <v>7664.43</v>
      </c>
      <c r="N396" s="35"/>
    </row>
    <row r="397" spans="1:14" ht="26.25" customHeight="1">
      <c r="A397" s="35" t="s">
        <v>418</v>
      </c>
      <c r="B397" s="31"/>
      <c r="C397" s="34"/>
      <c r="D397" s="34">
        <v>1</v>
      </c>
      <c r="E397" s="35"/>
      <c r="F397" s="35"/>
      <c r="G397" s="35"/>
      <c r="H397" s="55">
        <v>42</v>
      </c>
      <c r="I397" s="105">
        <v>31801</v>
      </c>
      <c r="J397" s="142" t="s">
        <v>418</v>
      </c>
      <c r="K397" s="192" t="s">
        <v>1645</v>
      </c>
      <c r="L397" s="274" t="s">
        <v>1850</v>
      </c>
      <c r="M397" s="193">
        <v>247.36</v>
      </c>
      <c r="N397" s="35"/>
    </row>
    <row r="398" spans="1:14" ht="26.25" customHeight="1">
      <c r="A398" s="35" t="s">
        <v>419</v>
      </c>
      <c r="B398" s="31"/>
      <c r="C398" s="34"/>
      <c r="D398" s="34">
        <v>1</v>
      </c>
      <c r="E398" s="35"/>
      <c r="F398" s="35"/>
      <c r="G398" s="35"/>
      <c r="H398" s="55">
        <v>42</v>
      </c>
      <c r="I398" s="105">
        <v>35201</v>
      </c>
      <c r="J398" s="142" t="s">
        <v>419</v>
      </c>
      <c r="K398" s="192" t="s">
        <v>1655</v>
      </c>
      <c r="L398" s="274" t="s">
        <v>1716</v>
      </c>
      <c r="M398" s="193">
        <v>696</v>
      </c>
      <c r="N398" s="35"/>
    </row>
    <row r="399" spans="1:14" ht="26.25" customHeight="1">
      <c r="A399" s="35" t="s">
        <v>420</v>
      </c>
      <c r="B399" s="31"/>
      <c r="C399" s="34"/>
      <c r="D399" s="34">
        <v>1</v>
      </c>
      <c r="E399" s="35"/>
      <c r="F399" s="35"/>
      <c r="G399" s="35"/>
      <c r="H399" s="55">
        <v>42</v>
      </c>
      <c r="I399" s="105">
        <v>35201</v>
      </c>
      <c r="J399" s="142" t="s">
        <v>420</v>
      </c>
      <c r="K399" s="192" t="s">
        <v>1655</v>
      </c>
      <c r="L399" s="274" t="s">
        <v>1716</v>
      </c>
      <c r="M399" s="193">
        <v>1856</v>
      </c>
      <c r="N399" s="35"/>
    </row>
    <row r="400" spans="1:14" ht="26.25" customHeight="1">
      <c r="A400" s="35" t="s">
        <v>421</v>
      </c>
      <c r="B400" s="31"/>
      <c r="C400" s="34"/>
      <c r="D400" s="34">
        <v>1</v>
      </c>
      <c r="E400" s="35"/>
      <c r="F400" s="35"/>
      <c r="G400" s="35"/>
      <c r="H400" s="55">
        <v>42</v>
      </c>
      <c r="I400" s="105">
        <v>25101</v>
      </c>
      <c r="J400" s="142" t="s">
        <v>421</v>
      </c>
      <c r="K400" s="192" t="s">
        <v>1636</v>
      </c>
      <c r="L400" s="276" t="s">
        <v>1852</v>
      </c>
      <c r="M400" s="193">
        <v>4008.56</v>
      </c>
      <c r="N400" s="35"/>
    </row>
    <row r="401" spans="1:14" ht="26.25" customHeight="1">
      <c r="A401" s="35" t="s">
        <v>422</v>
      </c>
      <c r="B401" s="31"/>
      <c r="C401" s="34"/>
      <c r="D401" s="34">
        <v>1</v>
      </c>
      <c r="E401" s="35"/>
      <c r="F401" s="35"/>
      <c r="G401" s="35"/>
      <c r="H401" s="57">
        <v>42</v>
      </c>
      <c r="I401" s="105">
        <v>25101</v>
      </c>
      <c r="J401" s="143" t="s">
        <v>422</v>
      </c>
      <c r="K401" s="195" t="s">
        <v>1636</v>
      </c>
      <c r="L401" s="277" t="s">
        <v>1853</v>
      </c>
      <c r="M401" s="196">
        <v>2624.62</v>
      </c>
      <c r="N401" s="35"/>
    </row>
    <row r="402" spans="1:14" ht="26.25" customHeight="1">
      <c r="A402" s="35" t="s">
        <v>423</v>
      </c>
      <c r="B402" s="31"/>
      <c r="C402" s="34"/>
      <c r="D402" s="34">
        <v>1</v>
      </c>
      <c r="E402" s="35"/>
      <c r="F402" s="35"/>
      <c r="G402" s="35"/>
      <c r="H402" s="55">
        <v>42</v>
      </c>
      <c r="I402" s="105">
        <v>33604</v>
      </c>
      <c r="J402" s="142" t="s">
        <v>423</v>
      </c>
      <c r="K402" s="192" t="s">
        <v>1854</v>
      </c>
      <c r="L402" s="276" t="s">
        <v>1855</v>
      </c>
      <c r="M402" s="193">
        <v>14215.5</v>
      </c>
      <c r="N402" s="35"/>
    </row>
    <row r="403" spans="1:14" ht="26.25" customHeight="1">
      <c r="A403" s="35" t="s">
        <v>424</v>
      </c>
      <c r="B403" s="31"/>
      <c r="C403" s="34"/>
      <c r="D403" s="34">
        <v>1</v>
      </c>
      <c r="E403" s="35"/>
      <c r="F403" s="35"/>
      <c r="G403" s="35"/>
      <c r="H403" s="55">
        <v>42</v>
      </c>
      <c r="I403" s="105">
        <v>31301</v>
      </c>
      <c r="J403" s="142" t="s">
        <v>424</v>
      </c>
      <c r="K403" s="192" t="s">
        <v>1848</v>
      </c>
      <c r="L403" s="276" t="s">
        <v>1856</v>
      </c>
      <c r="M403" s="193">
        <v>6662.04</v>
      </c>
      <c r="N403" s="35"/>
    </row>
    <row r="404" spans="1:14" ht="26.25" customHeight="1">
      <c r="A404" s="35" t="s">
        <v>425</v>
      </c>
      <c r="B404" s="31"/>
      <c r="C404" s="34"/>
      <c r="D404" s="34">
        <v>1</v>
      </c>
      <c r="E404" s="35"/>
      <c r="F404" s="35"/>
      <c r="G404" s="35"/>
      <c r="H404" s="55">
        <v>42</v>
      </c>
      <c r="I404" s="105">
        <v>33604</v>
      </c>
      <c r="J404" s="142" t="s">
        <v>425</v>
      </c>
      <c r="K404" s="192" t="s">
        <v>1857</v>
      </c>
      <c r="L404" s="276" t="s">
        <v>1858</v>
      </c>
      <c r="M404" s="193">
        <v>4023.91</v>
      </c>
      <c r="N404" s="35"/>
    </row>
    <row r="405" spans="1:14" ht="26.25" customHeight="1">
      <c r="A405" s="35" t="s">
        <v>426</v>
      </c>
      <c r="B405" s="31"/>
      <c r="C405" s="34"/>
      <c r="D405" s="34">
        <v>1</v>
      </c>
      <c r="E405" s="35"/>
      <c r="F405" s="35"/>
      <c r="G405" s="35"/>
      <c r="H405" s="55">
        <v>42</v>
      </c>
      <c r="I405" s="105">
        <v>31801</v>
      </c>
      <c r="J405" s="142" t="s">
        <v>426</v>
      </c>
      <c r="K405" s="192" t="s">
        <v>1645</v>
      </c>
      <c r="L405" s="276" t="s">
        <v>1859</v>
      </c>
      <c r="M405" s="193">
        <v>247.35</v>
      </c>
      <c r="N405" s="35"/>
    </row>
    <row r="406" spans="1:14" ht="26.25" customHeight="1">
      <c r="A406" s="35" t="s">
        <v>427</v>
      </c>
      <c r="B406" s="31"/>
      <c r="C406" s="34"/>
      <c r="D406" s="34">
        <v>1</v>
      </c>
      <c r="E406" s="35"/>
      <c r="F406" s="35"/>
      <c r="G406" s="35"/>
      <c r="H406" s="55">
        <v>42</v>
      </c>
      <c r="I406" s="105" t="s">
        <v>1315</v>
      </c>
      <c r="J406" s="142" t="s">
        <v>427</v>
      </c>
      <c r="K406" s="192" t="s">
        <v>1655</v>
      </c>
      <c r="L406" s="276" t="s">
        <v>1860</v>
      </c>
      <c r="M406" s="188">
        <v>9538.68</v>
      </c>
      <c r="N406" s="35"/>
    </row>
    <row r="407" spans="1:14" ht="26.25" customHeight="1">
      <c r="A407" s="35" t="s">
        <v>428</v>
      </c>
      <c r="B407" s="31"/>
      <c r="C407" s="34"/>
      <c r="D407" s="34">
        <v>1</v>
      </c>
      <c r="E407" s="35"/>
      <c r="F407" s="35"/>
      <c r="G407" s="35"/>
      <c r="H407" s="55">
        <v>42</v>
      </c>
      <c r="I407" s="105" t="s">
        <v>1316</v>
      </c>
      <c r="J407" s="142" t="s">
        <v>428</v>
      </c>
      <c r="K407" s="192" t="s">
        <v>1653</v>
      </c>
      <c r="L407" s="276" t="s">
        <v>1861</v>
      </c>
      <c r="M407" s="188">
        <v>14548.72</v>
      </c>
      <c r="N407" s="303">
        <v>34800</v>
      </c>
    </row>
    <row r="408" spans="1:14" ht="26.25" customHeight="1">
      <c r="A408" s="35" t="s">
        <v>429</v>
      </c>
      <c r="B408" s="31"/>
      <c r="C408" s="34"/>
      <c r="D408" s="34">
        <v>1</v>
      </c>
      <c r="E408" s="35"/>
      <c r="F408" s="35"/>
      <c r="G408" s="35"/>
      <c r="H408" s="58">
        <v>42</v>
      </c>
      <c r="I408" s="106">
        <v>25101</v>
      </c>
      <c r="J408" s="58" t="s">
        <v>429</v>
      </c>
      <c r="K408" s="197" t="s">
        <v>1862</v>
      </c>
      <c r="L408" s="278" t="s">
        <v>1863</v>
      </c>
      <c r="M408" s="198">
        <v>16574.080000000002</v>
      </c>
      <c r="N408" s="35"/>
    </row>
    <row r="409" spans="1:14" ht="26.25" customHeight="1">
      <c r="A409" s="35" t="s">
        <v>430</v>
      </c>
      <c r="B409" s="31"/>
      <c r="C409" s="34"/>
      <c r="D409" s="34">
        <v>1</v>
      </c>
      <c r="E409" s="35"/>
      <c r="F409" s="35"/>
      <c r="G409" s="35"/>
      <c r="H409" s="59">
        <v>42</v>
      </c>
      <c r="I409" s="105">
        <v>25101</v>
      </c>
      <c r="J409" s="142" t="s">
        <v>430</v>
      </c>
      <c r="K409" s="192" t="s">
        <v>1864</v>
      </c>
      <c r="L409" s="274" t="s">
        <v>1865</v>
      </c>
      <c r="M409" s="193">
        <v>13002.19</v>
      </c>
      <c r="N409" s="35"/>
    </row>
    <row r="410" spans="1:14" ht="26.25" customHeight="1">
      <c r="A410" s="35" t="s">
        <v>431</v>
      </c>
      <c r="B410" s="31"/>
      <c r="C410" s="34"/>
      <c r="D410" s="34">
        <v>1</v>
      </c>
      <c r="E410" s="35"/>
      <c r="F410" s="35"/>
      <c r="G410" s="35"/>
      <c r="H410" s="59">
        <v>42</v>
      </c>
      <c r="I410" s="105">
        <v>31801</v>
      </c>
      <c r="J410" s="142" t="s">
        <v>431</v>
      </c>
      <c r="K410" s="192" t="s">
        <v>1645</v>
      </c>
      <c r="L410" s="274" t="s">
        <v>1866</v>
      </c>
      <c r="M410" s="193">
        <v>494.72</v>
      </c>
      <c r="N410" s="35"/>
    </row>
    <row r="411" spans="1:14" ht="26.25" customHeight="1">
      <c r="A411" s="35" t="s">
        <v>432</v>
      </c>
      <c r="B411" s="31"/>
      <c r="C411" s="34"/>
      <c r="D411" s="34">
        <v>1</v>
      </c>
      <c r="E411" s="35"/>
      <c r="F411" s="35"/>
      <c r="G411" s="35"/>
      <c r="H411" s="59">
        <v>42</v>
      </c>
      <c r="I411" s="105">
        <v>33604</v>
      </c>
      <c r="J411" s="142" t="s">
        <v>432</v>
      </c>
      <c r="K411" s="192" t="s">
        <v>1857</v>
      </c>
      <c r="L411" s="274" t="s">
        <v>1867</v>
      </c>
      <c r="M411" s="193">
        <v>5363.58</v>
      </c>
      <c r="N411" s="35"/>
    </row>
    <row r="412" spans="1:14" ht="26.25" customHeight="1">
      <c r="A412" s="35" t="s">
        <v>433</v>
      </c>
      <c r="B412" s="31"/>
      <c r="C412" s="34"/>
      <c r="D412" s="34">
        <v>1</v>
      </c>
      <c r="E412" s="35"/>
      <c r="F412" s="35"/>
      <c r="G412" s="35"/>
      <c r="H412" s="59">
        <v>42</v>
      </c>
      <c r="I412" s="105">
        <v>31401</v>
      </c>
      <c r="J412" s="142" t="s">
        <v>433</v>
      </c>
      <c r="K412" s="192" t="s">
        <v>1381</v>
      </c>
      <c r="L412" s="274" t="s">
        <v>1868</v>
      </c>
      <c r="M412" s="193">
        <v>4166.6499999999996</v>
      </c>
      <c r="N412" s="35"/>
    </row>
    <row r="413" spans="1:14" ht="26.25" customHeight="1">
      <c r="A413" s="35" t="s">
        <v>434</v>
      </c>
      <c r="B413" s="31"/>
      <c r="C413" s="34"/>
      <c r="D413" s="34">
        <v>1</v>
      </c>
      <c r="E413" s="35"/>
      <c r="F413" s="35"/>
      <c r="G413" s="35"/>
      <c r="H413" s="59">
        <v>42</v>
      </c>
      <c r="I413" s="105">
        <v>29601</v>
      </c>
      <c r="J413" s="142" t="s">
        <v>434</v>
      </c>
      <c r="K413" s="192" t="s">
        <v>1657</v>
      </c>
      <c r="L413" s="274" t="s">
        <v>1869</v>
      </c>
      <c r="M413" s="193">
        <v>829.4</v>
      </c>
      <c r="N413" s="35"/>
    </row>
    <row r="414" spans="1:14" ht="26.25" customHeight="1">
      <c r="A414" s="35" t="s">
        <v>435</v>
      </c>
      <c r="B414" s="31"/>
      <c r="C414" s="34"/>
      <c r="D414" s="34">
        <v>1</v>
      </c>
      <c r="E414" s="35"/>
      <c r="F414" s="35"/>
      <c r="G414" s="35"/>
      <c r="H414" s="59">
        <v>42</v>
      </c>
      <c r="I414" s="105">
        <v>31801</v>
      </c>
      <c r="J414" s="142" t="s">
        <v>435</v>
      </c>
      <c r="K414" s="192" t="s">
        <v>1799</v>
      </c>
      <c r="L414" s="274" t="s">
        <v>1870</v>
      </c>
      <c r="M414" s="193">
        <v>2844.3</v>
      </c>
      <c r="N414" s="35"/>
    </row>
    <row r="415" spans="1:14" ht="26.25" customHeight="1">
      <c r="A415" s="35" t="s">
        <v>436</v>
      </c>
      <c r="B415" s="31"/>
      <c r="C415" s="34"/>
      <c r="D415" s="34">
        <v>1</v>
      </c>
      <c r="E415" s="35"/>
      <c r="F415" s="35"/>
      <c r="G415" s="35"/>
      <c r="H415" s="59">
        <v>42</v>
      </c>
      <c r="I415" s="107">
        <v>21101</v>
      </c>
      <c r="J415" s="65" t="s">
        <v>436</v>
      </c>
      <c r="K415" s="65" t="s">
        <v>1871</v>
      </c>
      <c r="L415" s="275" t="s">
        <v>1872</v>
      </c>
      <c r="M415" s="193">
        <v>29478.14</v>
      </c>
      <c r="N415" s="35"/>
    </row>
    <row r="416" spans="1:14" ht="26.25" customHeight="1">
      <c r="A416" s="35" t="s">
        <v>437</v>
      </c>
      <c r="B416" s="31"/>
      <c r="C416" s="34"/>
      <c r="D416" s="34">
        <v>1</v>
      </c>
      <c r="E416" s="35"/>
      <c r="F416" s="35"/>
      <c r="G416" s="35"/>
      <c r="H416" s="61" t="s">
        <v>1307</v>
      </c>
      <c r="I416" s="107">
        <v>31401</v>
      </c>
      <c r="J416" s="65" t="s">
        <v>437</v>
      </c>
      <c r="K416" s="65" t="s">
        <v>1467</v>
      </c>
      <c r="L416" s="275" t="s">
        <v>1873</v>
      </c>
      <c r="M416" s="193">
        <v>6911.6</v>
      </c>
      <c r="N416" s="35"/>
    </row>
    <row r="417" spans="1:14" ht="26.25" customHeight="1">
      <c r="A417" s="35" t="s">
        <v>438</v>
      </c>
      <c r="B417" s="31"/>
      <c r="C417" s="34"/>
      <c r="D417" s="34">
        <v>1</v>
      </c>
      <c r="E417" s="35"/>
      <c r="F417" s="35"/>
      <c r="G417" s="35"/>
      <c r="H417" s="59">
        <v>42</v>
      </c>
      <c r="I417" s="107">
        <v>24901</v>
      </c>
      <c r="J417" s="65" t="s">
        <v>438</v>
      </c>
      <c r="K417" s="65" t="s">
        <v>1874</v>
      </c>
      <c r="L417" s="275" t="s">
        <v>1875</v>
      </c>
      <c r="M417" s="193">
        <v>23250</v>
      </c>
      <c r="N417" s="35"/>
    </row>
    <row r="418" spans="1:14" ht="26.25" customHeight="1">
      <c r="A418" s="35" t="s">
        <v>439</v>
      </c>
      <c r="B418" s="31"/>
      <c r="C418" s="34"/>
      <c r="D418" s="34">
        <v>1</v>
      </c>
      <c r="E418" s="35"/>
      <c r="F418" s="35"/>
      <c r="G418" s="35"/>
      <c r="H418" s="59">
        <v>42</v>
      </c>
      <c r="I418" s="107">
        <v>21201</v>
      </c>
      <c r="J418" s="65" t="s">
        <v>439</v>
      </c>
      <c r="K418" s="65" t="s">
        <v>1440</v>
      </c>
      <c r="L418" s="275" t="s">
        <v>1876</v>
      </c>
      <c r="M418" s="193">
        <v>7148.45</v>
      </c>
      <c r="N418" s="35"/>
    </row>
    <row r="419" spans="1:14" ht="26.25" customHeight="1">
      <c r="A419" s="35" t="s">
        <v>440</v>
      </c>
      <c r="B419" s="31"/>
      <c r="C419" s="34"/>
      <c r="D419" s="34">
        <v>1</v>
      </c>
      <c r="E419" s="35"/>
      <c r="F419" s="35"/>
      <c r="G419" s="35"/>
      <c r="H419" s="59">
        <v>42</v>
      </c>
      <c r="I419" s="107">
        <v>35201</v>
      </c>
      <c r="J419" s="65" t="s">
        <v>440</v>
      </c>
      <c r="K419" s="65" t="s">
        <v>1877</v>
      </c>
      <c r="L419" s="275" t="s">
        <v>1878</v>
      </c>
      <c r="M419" s="193">
        <v>17452.2</v>
      </c>
      <c r="N419" s="35"/>
    </row>
    <row r="420" spans="1:14" ht="26.25" customHeight="1">
      <c r="A420" s="35" t="s">
        <v>441</v>
      </c>
      <c r="B420" s="31"/>
      <c r="C420" s="34"/>
      <c r="D420" s="34">
        <v>1</v>
      </c>
      <c r="E420" s="35"/>
      <c r="F420" s="35"/>
      <c r="G420" s="35"/>
      <c r="H420" s="59">
        <v>42</v>
      </c>
      <c r="I420" s="107">
        <v>35701</v>
      </c>
      <c r="J420" s="65" t="s">
        <v>441</v>
      </c>
      <c r="K420" s="65" t="s">
        <v>1879</v>
      </c>
      <c r="L420" s="275" t="s">
        <v>1880</v>
      </c>
      <c r="M420" s="193">
        <v>24962.05</v>
      </c>
      <c r="N420" s="35"/>
    </row>
    <row r="421" spans="1:14" ht="26.25" customHeight="1">
      <c r="A421" s="35" t="s">
        <v>442</v>
      </c>
      <c r="B421" s="31"/>
      <c r="C421" s="34"/>
      <c r="D421" s="34">
        <v>1</v>
      </c>
      <c r="E421" s="35"/>
      <c r="F421" s="35"/>
      <c r="G421" s="35"/>
      <c r="H421" s="59">
        <v>42</v>
      </c>
      <c r="I421" s="107">
        <v>35101</v>
      </c>
      <c r="J421" s="65" t="s">
        <v>442</v>
      </c>
      <c r="K421" s="65" t="s">
        <v>1881</v>
      </c>
      <c r="L421" s="275" t="s">
        <v>1882</v>
      </c>
      <c r="M421" s="193">
        <v>25769.94</v>
      </c>
      <c r="N421" s="35"/>
    </row>
    <row r="422" spans="1:14" ht="26.25" customHeight="1">
      <c r="A422" s="35" t="s">
        <v>443</v>
      </c>
      <c r="B422" s="31"/>
      <c r="C422" s="34"/>
      <c r="D422" s="34">
        <v>1</v>
      </c>
      <c r="E422" s="35"/>
      <c r="F422" s="35"/>
      <c r="G422" s="35"/>
      <c r="H422" s="59">
        <v>42</v>
      </c>
      <c r="I422" s="107">
        <v>33903</v>
      </c>
      <c r="J422" s="65" t="s">
        <v>443</v>
      </c>
      <c r="K422" s="65" t="s">
        <v>1883</v>
      </c>
      <c r="L422" s="275" t="s">
        <v>1884</v>
      </c>
      <c r="M422" s="193">
        <v>16500</v>
      </c>
      <c r="N422" s="35"/>
    </row>
    <row r="423" spans="1:14" ht="26.25" customHeight="1">
      <c r="A423" s="35" t="s">
        <v>444</v>
      </c>
      <c r="B423" s="31"/>
      <c r="C423" s="34"/>
      <c r="D423" s="34">
        <v>1</v>
      </c>
      <c r="E423" s="35"/>
      <c r="F423" s="35"/>
      <c r="G423" s="35"/>
      <c r="H423" s="59">
        <v>42</v>
      </c>
      <c r="I423" s="107">
        <v>31801</v>
      </c>
      <c r="J423" s="65" t="s">
        <v>444</v>
      </c>
      <c r="K423" s="65" t="s">
        <v>1444</v>
      </c>
      <c r="L423" s="275" t="s">
        <v>1885</v>
      </c>
      <c r="M423" s="193">
        <v>21588.15</v>
      </c>
      <c r="N423" s="35"/>
    </row>
    <row r="424" spans="1:14" ht="26.25" customHeight="1">
      <c r="A424" s="35" t="s">
        <v>445</v>
      </c>
      <c r="B424" s="31"/>
      <c r="C424" s="34"/>
      <c r="D424" s="34">
        <v>1</v>
      </c>
      <c r="E424" s="35"/>
      <c r="F424" s="35"/>
      <c r="G424" s="35"/>
      <c r="H424" s="59">
        <v>42</v>
      </c>
      <c r="I424" s="107">
        <v>33604</v>
      </c>
      <c r="J424" s="65" t="s">
        <v>445</v>
      </c>
      <c r="K424" s="65" t="s">
        <v>1886</v>
      </c>
      <c r="L424" s="275" t="s">
        <v>1887</v>
      </c>
      <c r="M424" s="193">
        <v>1624</v>
      </c>
      <c r="N424" s="35"/>
    </row>
    <row r="425" spans="1:14" ht="26.25" customHeight="1">
      <c r="A425" s="35" t="s">
        <v>446</v>
      </c>
      <c r="B425" s="31"/>
      <c r="C425" s="34"/>
      <c r="D425" s="34">
        <v>1</v>
      </c>
      <c r="E425" s="35"/>
      <c r="F425" s="35"/>
      <c r="G425" s="35"/>
      <c r="H425" s="59">
        <v>42</v>
      </c>
      <c r="I425" s="107">
        <v>33501</v>
      </c>
      <c r="J425" s="65" t="s">
        <v>446</v>
      </c>
      <c r="K425" s="65" t="s">
        <v>1888</v>
      </c>
      <c r="L425" s="275" t="s">
        <v>1889</v>
      </c>
      <c r="M425" s="193">
        <v>21649.37</v>
      </c>
      <c r="N425" s="35"/>
    </row>
    <row r="426" spans="1:14" ht="26.25" customHeight="1">
      <c r="A426" s="35" t="s">
        <v>447</v>
      </c>
      <c r="B426" s="31"/>
      <c r="C426" s="34"/>
      <c r="D426" s="34">
        <v>1</v>
      </c>
      <c r="E426" s="35"/>
      <c r="F426" s="35"/>
      <c r="G426" s="35"/>
      <c r="H426" s="59">
        <v>42</v>
      </c>
      <c r="I426" s="107">
        <v>35701</v>
      </c>
      <c r="J426" s="65" t="s">
        <v>447</v>
      </c>
      <c r="K426" s="192" t="s">
        <v>1890</v>
      </c>
      <c r="L426" s="275" t="s">
        <v>1891</v>
      </c>
      <c r="M426" s="193">
        <v>39846</v>
      </c>
      <c r="N426" s="35"/>
    </row>
    <row r="427" spans="1:14" ht="26.25" customHeight="1">
      <c r="A427" s="35" t="s">
        <v>448</v>
      </c>
      <c r="B427" s="31"/>
      <c r="C427" s="34"/>
      <c r="D427" s="34">
        <v>1</v>
      </c>
      <c r="E427" s="35"/>
      <c r="F427" s="35"/>
      <c r="G427" s="35"/>
      <c r="H427" s="61" t="s">
        <v>1307</v>
      </c>
      <c r="I427" s="107">
        <v>31401</v>
      </c>
      <c r="J427" s="65" t="s">
        <v>448</v>
      </c>
      <c r="K427" s="192" t="s">
        <v>1467</v>
      </c>
      <c r="L427" s="275" t="s">
        <v>1816</v>
      </c>
      <c r="M427" s="193">
        <v>2918.57</v>
      </c>
      <c r="N427" s="35"/>
    </row>
    <row r="428" spans="1:14" ht="26.25" customHeight="1">
      <c r="A428" s="35" t="s">
        <v>449</v>
      </c>
      <c r="B428" s="31"/>
      <c r="C428" s="34"/>
      <c r="D428" s="34">
        <v>1</v>
      </c>
      <c r="E428" s="35"/>
      <c r="F428" s="35"/>
      <c r="G428" s="35"/>
      <c r="H428" s="59">
        <v>42</v>
      </c>
      <c r="I428" s="107">
        <v>24601</v>
      </c>
      <c r="J428" s="65" t="s">
        <v>449</v>
      </c>
      <c r="K428" s="192" t="s">
        <v>1440</v>
      </c>
      <c r="L428" s="275" t="s">
        <v>1892</v>
      </c>
      <c r="M428" s="193">
        <v>1575.33</v>
      </c>
      <c r="N428" s="35"/>
    </row>
    <row r="429" spans="1:14" ht="26.25" customHeight="1">
      <c r="A429" s="35" t="s">
        <v>450</v>
      </c>
      <c r="B429" s="31"/>
      <c r="C429" s="34"/>
      <c r="D429" s="34">
        <v>1</v>
      </c>
      <c r="E429" s="35"/>
      <c r="F429" s="35"/>
      <c r="G429" s="35"/>
      <c r="H429" s="59">
        <v>42</v>
      </c>
      <c r="I429" s="107">
        <v>31301</v>
      </c>
      <c r="J429" s="65" t="s">
        <v>450</v>
      </c>
      <c r="K429" s="192" t="s">
        <v>1430</v>
      </c>
      <c r="L429" s="275" t="s">
        <v>1893</v>
      </c>
      <c r="M429" s="193">
        <v>828</v>
      </c>
      <c r="N429" s="35"/>
    </row>
    <row r="430" spans="1:14" ht="26.25" customHeight="1">
      <c r="A430" s="35" t="s">
        <v>451</v>
      </c>
      <c r="B430" s="31"/>
      <c r="C430" s="34"/>
      <c r="D430" s="34">
        <v>1</v>
      </c>
      <c r="E430" s="35"/>
      <c r="F430" s="35"/>
      <c r="G430" s="35"/>
      <c r="H430" s="59">
        <v>42</v>
      </c>
      <c r="I430" s="107">
        <v>32301</v>
      </c>
      <c r="J430" s="65" t="s">
        <v>451</v>
      </c>
      <c r="K430" s="192" t="s">
        <v>1446</v>
      </c>
      <c r="L430" s="275" t="s">
        <v>1894</v>
      </c>
      <c r="M430" s="193">
        <v>5220</v>
      </c>
      <c r="N430" s="35"/>
    </row>
    <row r="431" spans="1:14" ht="26.25" customHeight="1">
      <c r="A431" s="35" t="s">
        <v>452</v>
      </c>
      <c r="B431" s="31"/>
      <c r="C431" s="34"/>
      <c r="D431" s="34">
        <v>1</v>
      </c>
      <c r="E431" s="35"/>
      <c r="F431" s="35"/>
      <c r="G431" s="35"/>
      <c r="H431" s="59">
        <v>42</v>
      </c>
      <c r="I431" s="107">
        <v>33903</v>
      </c>
      <c r="J431" s="65" t="s">
        <v>452</v>
      </c>
      <c r="K431" s="192" t="s">
        <v>1895</v>
      </c>
      <c r="L431" s="275" t="s">
        <v>1896</v>
      </c>
      <c r="M431" s="193">
        <v>962</v>
      </c>
      <c r="N431" s="35"/>
    </row>
    <row r="432" spans="1:14" ht="26.25" customHeight="1">
      <c r="A432" s="35" t="s">
        <v>453</v>
      </c>
      <c r="B432" s="31"/>
      <c r="C432" s="34"/>
      <c r="D432" s="34">
        <v>1</v>
      </c>
      <c r="E432" s="35"/>
      <c r="F432" s="35"/>
      <c r="G432" s="35"/>
      <c r="H432" s="61" t="s">
        <v>1307</v>
      </c>
      <c r="I432" s="107">
        <v>31401</v>
      </c>
      <c r="J432" s="65" t="s">
        <v>453</v>
      </c>
      <c r="K432" s="65" t="s">
        <v>1467</v>
      </c>
      <c r="L432" s="275" t="s">
        <v>1897</v>
      </c>
      <c r="M432" s="193">
        <v>3100.22</v>
      </c>
      <c r="N432" s="35"/>
    </row>
    <row r="433" spans="1:14" ht="26.25" customHeight="1">
      <c r="A433" s="35" t="s">
        <v>454</v>
      </c>
      <c r="B433" s="31"/>
      <c r="C433" s="34"/>
      <c r="D433" s="34">
        <v>1</v>
      </c>
      <c r="E433" s="35"/>
      <c r="F433" s="35"/>
      <c r="G433" s="35"/>
      <c r="H433" s="59">
        <v>42</v>
      </c>
      <c r="I433" s="107">
        <v>21601</v>
      </c>
      <c r="J433" s="54" t="s">
        <v>454</v>
      </c>
      <c r="K433" s="59" t="s">
        <v>1898</v>
      </c>
      <c r="L433" s="279" t="s">
        <v>1452</v>
      </c>
      <c r="M433" s="193">
        <v>8972.02</v>
      </c>
      <c r="N433" s="35"/>
    </row>
    <row r="434" spans="1:14" ht="26.25" customHeight="1">
      <c r="A434" s="35" t="s">
        <v>455</v>
      </c>
      <c r="B434" s="31"/>
      <c r="C434" s="34"/>
      <c r="D434" s="34">
        <v>1</v>
      </c>
      <c r="E434" s="35"/>
      <c r="F434" s="35"/>
      <c r="G434" s="35"/>
      <c r="H434" s="59">
        <v>42</v>
      </c>
      <c r="I434" s="107">
        <v>24801</v>
      </c>
      <c r="J434" s="65" t="s">
        <v>455</v>
      </c>
      <c r="K434" s="65" t="s">
        <v>1521</v>
      </c>
      <c r="L434" s="275" t="s">
        <v>1899</v>
      </c>
      <c r="M434" s="193">
        <v>1162.28</v>
      </c>
      <c r="N434" s="35"/>
    </row>
    <row r="435" spans="1:14" ht="26.25" customHeight="1">
      <c r="A435" s="35" t="s">
        <v>456</v>
      </c>
      <c r="B435" s="31"/>
      <c r="C435" s="34"/>
      <c r="D435" s="34">
        <v>1</v>
      </c>
      <c r="E435" s="35"/>
      <c r="F435" s="35"/>
      <c r="G435" s="35"/>
      <c r="H435" s="59">
        <v>42</v>
      </c>
      <c r="I435" s="107">
        <v>25501</v>
      </c>
      <c r="J435" s="65" t="s">
        <v>456</v>
      </c>
      <c r="K435" s="65" t="s">
        <v>1900</v>
      </c>
      <c r="L435" s="275" t="s">
        <v>1901</v>
      </c>
      <c r="M435" s="193">
        <v>371.2</v>
      </c>
      <c r="N435" s="35"/>
    </row>
    <row r="436" spans="1:14" ht="26.25" customHeight="1">
      <c r="A436" s="35" t="s">
        <v>457</v>
      </c>
      <c r="B436" s="31"/>
      <c r="C436" s="34"/>
      <c r="D436" s="34">
        <v>1</v>
      </c>
      <c r="E436" s="35"/>
      <c r="F436" s="35"/>
      <c r="G436" s="35"/>
      <c r="H436" s="59">
        <v>42</v>
      </c>
      <c r="I436" s="107">
        <v>25101</v>
      </c>
      <c r="J436" s="65" t="s">
        <v>457</v>
      </c>
      <c r="K436" s="65" t="s">
        <v>1902</v>
      </c>
      <c r="L436" s="275" t="s">
        <v>1903</v>
      </c>
      <c r="M436" s="193">
        <v>16121.68</v>
      </c>
      <c r="N436" s="35"/>
    </row>
    <row r="437" spans="1:14" ht="26.25" customHeight="1">
      <c r="A437" s="35" t="s">
        <v>458</v>
      </c>
      <c r="B437" s="31"/>
      <c r="C437" s="34"/>
      <c r="D437" s="34">
        <v>1</v>
      </c>
      <c r="E437" s="35"/>
      <c r="F437" s="35"/>
      <c r="G437" s="35"/>
      <c r="H437" s="59">
        <v>42</v>
      </c>
      <c r="I437" s="107">
        <v>33601</v>
      </c>
      <c r="J437" s="65" t="s">
        <v>458</v>
      </c>
      <c r="K437" s="65" t="s">
        <v>1904</v>
      </c>
      <c r="L437" s="275" t="s">
        <v>1905</v>
      </c>
      <c r="M437" s="193">
        <v>6264</v>
      </c>
      <c r="N437" s="35"/>
    </row>
    <row r="438" spans="1:14" ht="26.25" customHeight="1">
      <c r="A438" s="35" t="s">
        <v>459</v>
      </c>
      <c r="B438" s="31"/>
      <c r="C438" s="34"/>
      <c r="D438" s="34">
        <v>1</v>
      </c>
      <c r="E438" s="35"/>
      <c r="F438" s="35"/>
      <c r="G438" s="35"/>
      <c r="H438" s="61" t="s">
        <v>1307</v>
      </c>
      <c r="I438" s="65">
        <v>31101</v>
      </c>
      <c r="J438" s="65" t="s">
        <v>459</v>
      </c>
      <c r="K438" s="65" t="s">
        <v>1906</v>
      </c>
      <c r="L438" s="275" t="s">
        <v>1907</v>
      </c>
      <c r="M438" s="199">
        <v>4759</v>
      </c>
      <c r="N438" s="35"/>
    </row>
    <row r="439" spans="1:14" ht="26.25" customHeight="1">
      <c r="A439" s="35" t="s">
        <v>460</v>
      </c>
      <c r="B439" s="31"/>
      <c r="C439" s="34"/>
      <c r="D439" s="34">
        <v>1</v>
      </c>
      <c r="E439" s="35"/>
      <c r="F439" s="35"/>
      <c r="G439" s="35"/>
      <c r="H439" s="63">
        <v>42</v>
      </c>
      <c r="I439" s="65">
        <v>31401</v>
      </c>
      <c r="J439" s="65" t="s">
        <v>460</v>
      </c>
      <c r="K439" s="65" t="s">
        <v>1480</v>
      </c>
      <c r="L439" s="275" t="s">
        <v>1468</v>
      </c>
      <c r="M439" s="199">
        <v>6156.47</v>
      </c>
      <c r="N439" s="35"/>
    </row>
    <row r="440" spans="1:14" ht="26.25" customHeight="1">
      <c r="A440" s="35" t="s">
        <v>461</v>
      </c>
      <c r="B440" s="31"/>
      <c r="C440" s="34"/>
      <c r="D440" s="34">
        <v>1</v>
      </c>
      <c r="E440" s="35"/>
      <c r="F440" s="35"/>
      <c r="G440" s="35"/>
      <c r="H440" s="63">
        <v>42</v>
      </c>
      <c r="I440" s="65">
        <v>31401</v>
      </c>
      <c r="J440" s="65" t="s">
        <v>461</v>
      </c>
      <c r="K440" s="65" t="s">
        <v>1480</v>
      </c>
      <c r="L440" s="275" t="s">
        <v>1468</v>
      </c>
      <c r="M440" s="199">
        <v>6408.47</v>
      </c>
      <c r="N440" s="35"/>
    </row>
    <row r="441" spans="1:14" ht="26.25" customHeight="1">
      <c r="A441" s="35" t="s">
        <v>462</v>
      </c>
      <c r="B441" s="31"/>
      <c r="C441" s="34"/>
      <c r="D441" s="34">
        <v>1</v>
      </c>
      <c r="E441" s="35"/>
      <c r="F441" s="35"/>
      <c r="G441" s="35"/>
      <c r="H441" s="62">
        <v>42</v>
      </c>
      <c r="I441" s="65">
        <v>24601</v>
      </c>
      <c r="J441" s="65" t="s">
        <v>462</v>
      </c>
      <c r="K441" s="65" t="s">
        <v>1526</v>
      </c>
      <c r="L441" s="275" t="s">
        <v>1505</v>
      </c>
      <c r="M441" s="199">
        <v>1440.32</v>
      </c>
      <c r="N441" s="35"/>
    </row>
    <row r="442" spans="1:14" ht="26.25" customHeight="1">
      <c r="A442" s="35" t="s">
        <v>463</v>
      </c>
      <c r="B442" s="31"/>
      <c r="C442" s="34"/>
      <c r="D442" s="34">
        <v>1</v>
      </c>
      <c r="E442" s="35"/>
      <c r="F442" s="35"/>
      <c r="G442" s="35"/>
      <c r="H442" s="62">
        <v>42</v>
      </c>
      <c r="I442" s="65">
        <v>21201</v>
      </c>
      <c r="J442" s="65" t="s">
        <v>463</v>
      </c>
      <c r="K442" s="65" t="s">
        <v>1526</v>
      </c>
      <c r="L442" s="280" t="s">
        <v>1503</v>
      </c>
      <c r="M442" s="199">
        <v>1452</v>
      </c>
      <c r="N442" s="35"/>
    </row>
    <row r="443" spans="1:14" ht="26.25" customHeight="1">
      <c r="A443" s="35" t="s">
        <v>464</v>
      </c>
      <c r="B443" s="34"/>
      <c r="C443" s="34"/>
      <c r="D443" s="34">
        <v>1</v>
      </c>
      <c r="E443" s="35"/>
      <c r="F443" s="35"/>
      <c r="G443" s="35"/>
      <c r="H443" s="62">
        <v>42</v>
      </c>
      <c r="I443" s="59">
        <v>21201</v>
      </c>
      <c r="J443" s="59" t="s">
        <v>464</v>
      </c>
      <c r="K443" s="59" t="s">
        <v>1502</v>
      </c>
      <c r="L443" s="281" t="s">
        <v>1503</v>
      </c>
      <c r="M443" s="200">
        <v>1506.26</v>
      </c>
      <c r="N443" s="35"/>
    </row>
    <row r="444" spans="1:14" ht="26.25" customHeight="1">
      <c r="A444" s="35" t="s">
        <v>465</v>
      </c>
      <c r="B444" s="34"/>
      <c r="C444" s="34"/>
      <c r="D444" s="34">
        <v>1</v>
      </c>
      <c r="E444" s="35"/>
      <c r="F444" s="35"/>
      <c r="G444" s="35"/>
      <c r="H444" s="62">
        <v>42</v>
      </c>
      <c r="I444" s="65">
        <v>25101</v>
      </c>
      <c r="J444" s="65" t="s">
        <v>465</v>
      </c>
      <c r="K444" s="65" t="s">
        <v>1535</v>
      </c>
      <c r="L444" s="275" t="s">
        <v>1532</v>
      </c>
      <c r="M444" s="199">
        <v>7585.24</v>
      </c>
      <c r="N444" s="35"/>
    </row>
    <row r="445" spans="1:14" ht="26.25" customHeight="1">
      <c r="A445" s="35" t="s">
        <v>466</v>
      </c>
      <c r="B445" s="34"/>
      <c r="C445" s="34"/>
      <c r="D445" s="34">
        <v>1</v>
      </c>
      <c r="E445" s="35"/>
      <c r="F445" s="35"/>
      <c r="G445" s="35"/>
      <c r="H445" s="62">
        <v>42</v>
      </c>
      <c r="I445" s="65">
        <v>25501</v>
      </c>
      <c r="J445" s="65" t="s">
        <v>466</v>
      </c>
      <c r="K445" s="65" t="s">
        <v>1908</v>
      </c>
      <c r="L445" s="280" t="s">
        <v>1511</v>
      </c>
      <c r="M445" s="199">
        <v>17017.2</v>
      </c>
      <c r="N445" s="35"/>
    </row>
    <row r="446" spans="1:14" ht="26.25" customHeight="1">
      <c r="A446" s="35" t="s">
        <v>467</v>
      </c>
      <c r="B446" s="34"/>
      <c r="C446" s="34"/>
      <c r="D446" s="34">
        <v>1</v>
      </c>
      <c r="E446" s="35"/>
      <c r="F446" s="35"/>
      <c r="G446" s="35"/>
      <c r="H446" s="62">
        <v>42</v>
      </c>
      <c r="I446" s="65">
        <v>25501</v>
      </c>
      <c r="J446" s="65" t="s">
        <v>467</v>
      </c>
      <c r="K446" s="65" t="s">
        <v>1909</v>
      </c>
      <c r="L446" s="275" t="s">
        <v>1511</v>
      </c>
      <c r="M446" s="199">
        <v>1840.08</v>
      </c>
      <c r="N446" s="35"/>
    </row>
    <row r="447" spans="1:14" ht="26.25" customHeight="1">
      <c r="A447" s="35" t="s">
        <v>468</v>
      </c>
      <c r="B447" s="34"/>
      <c r="C447" s="34"/>
      <c r="D447" s="34">
        <v>1</v>
      </c>
      <c r="E447" s="35"/>
      <c r="F447" s="35"/>
      <c r="G447" s="35"/>
      <c r="H447" s="62">
        <v>42</v>
      </c>
      <c r="I447" s="65">
        <v>21101</v>
      </c>
      <c r="J447" s="65" t="s">
        <v>468</v>
      </c>
      <c r="K447" s="65" t="s">
        <v>1502</v>
      </c>
      <c r="L447" s="275" t="s">
        <v>1514</v>
      </c>
      <c r="M447" s="199">
        <v>712.24</v>
      </c>
      <c r="N447" s="35"/>
    </row>
    <row r="448" spans="1:14" ht="26.25" customHeight="1">
      <c r="A448" s="35" t="s">
        <v>469</v>
      </c>
      <c r="B448" s="34"/>
      <c r="C448" s="34"/>
      <c r="D448" s="34">
        <v>1</v>
      </c>
      <c r="E448" s="35"/>
      <c r="F448" s="35"/>
      <c r="G448" s="35"/>
      <c r="H448" s="62">
        <v>42</v>
      </c>
      <c r="I448" s="65">
        <v>25501</v>
      </c>
      <c r="J448" s="65" t="s">
        <v>469</v>
      </c>
      <c r="K448" s="65" t="s">
        <v>1909</v>
      </c>
      <c r="L448" s="275" t="s">
        <v>1511</v>
      </c>
      <c r="M448" s="199">
        <v>702.49</v>
      </c>
      <c r="N448" s="35"/>
    </row>
    <row r="449" spans="1:14" ht="26.25" customHeight="1">
      <c r="A449" s="35" t="s">
        <v>470</v>
      </c>
      <c r="B449" s="34"/>
      <c r="C449" s="34"/>
      <c r="D449" s="34">
        <v>1</v>
      </c>
      <c r="E449" s="35"/>
      <c r="F449" s="35"/>
      <c r="G449" s="35"/>
      <c r="H449" s="62">
        <v>42</v>
      </c>
      <c r="I449" s="65">
        <v>21201</v>
      </c>
      <c r="J449" s="65" t="s">
        <v>470</v>
      </c>
      <c r="K449" s="65" t="s">
        <v>1910</v>
      </c>
      <c r="L449" s="275" t="s">
        <v>1503</v>
      </c>
      <c r="M449" s="199">
        <v>6600.4</v>
      </c>
      <c r="N449" s="35"/>
    </row>
    <row r="450" spans="1:14" ht="26.25" customHeight="1">
      <c r="A450" s="35" t="s">
        <v>471</v>
      </c>
      <c r="B450" s="34"/>
      <c r="C450" s="34"/>
      <c r="D450" s="34">
        <v>1</v>
      </c>
      <c r="E450" s="35"/>
      <c r="F450" s="35"/>
      <c r="G450" s="35"/>
      <c r="H450" s="62">
        <v>42</v>
      </c>
      <c r="I450" s="65">
        <v>21201</v>
      </c>
      <c r="J450" s="65" t="s">
        <v>471</v>
      </c>
      <c r="K450" s="65" t="s">
        <v>1502</v>
      </c>
      <c r="L450" s="275" t="s">
        <v>1503</v>
      </c>
      <c r="M450" s="199">
        <v>3012.52</v>
      </c>
      <c r="N450" s="35"/>
    </row>
    <row r="451" spans="1:14" ht="26.25" customHeight="1">
      <c r="A451" s="35" t="s">
        <v>472</v>
      </c>
      <c r="B451" s="34"/>
      <c r="C451" s="34"/>
      <c r="D451" s="34">
        <v>1</v>
      </c>
      <c r="E451" s="35"/>
      <c r="F451" s="35"/>
      <c r="G451" s="35"/>
      <c r="H451" s="62">
        <v>42</v>
      </c>
      <c r="I451" s="65">
        <v>21201</v>
      </c>
      <c r="J451" s="65" t="s">
        <v>472</v>
      </c>
      <c r="K451" s="65" t="s">
        <v>1910</v>
      </c>
      <c r="L451" s="275" t="s">
        <v>1503</v>
      </c>
      <c r="M451" s="199">
        <v>1560</v>
      </c>
      <c r="N451" s="35"/>
    </row>
    <row r="452" spans="1:14" ht="26.25" customHeight="1">
      <c r="A452" s="35" t="s">
        <v>473</v>
      </c>
      <c r="B452" s="34"/>
      <c r="C452" s="34"/>
      <c r="D452" s="34">
        <v>1</v>
      </c>
      <c r="E452" s="35"/>
      <c r="F452" s="35"/>
      <c r="G452" s="35"/>
      <c r="H452" s="62">
        <v>42</v>
      </c>
      <c r="I452" s="65">
        <v>22106</v>
      </c>
      <c r="J452" s="65" t="s">
        <v>473</v>
      </c>
      <c r="K452" s="65" t="s">
        <v>1911</v>
      </c>
      <c r="L452" s="275" t="s">
        <v>1561</v>
      </c>
      <c r="M452" s="199">
        <v>3955.6</v>
      </c>
      <c r="N452" s="35"/>
    </row>
    <row r="453" spans="1:14" ht="26.25" customHeight="1">
      <c r="A453" s="35" t="s">
        <v>474</v>
      </c>
      <c r="B453" s="35"/>
      <c r="C453" s="35"/>
      <c r="D453" s="35">
        <v>1</v>
      </c>
      <c r="E453" s="35"/>
      <c r="F453" s="35"/>
      <c r="G453" s="35"/>
      <c r="H453" s="62">
        <v>42</v>
      </c>
      <c r="I453" s="65">
        <v>35101</v>
      </c>
      <c r="J453" s="65" t="s">
        <v>474</v>
      </c>
      <c r="K453" s="65" t="s">
        <v>1533</v>
      </c>
      <c r="L453" s="275" t="s">
        <v>1559</v>
      </c>
      <c r="M453" s="199">
        <v>6032</v>
      </c>
      <c r="N453" s="35"/>
    </row>
    <row r="454" spans="1:14" ht="26.25" customHeight="1">
      <c r="A454" s="35" t="s">
        <v>475</v>
      </c>
      <c r="B454" s="35"/>
      <c r="C454" s="35"/>
      <c r="D454" s="35">
        <v>1</v>
      </c>
      <c r="E454" s="35"/>
      <c r="F454" s="35"/>
      <c r="G454" s="35"/>
      <c r="H454" s="62">
        <v>42</v>
      </c>
      <c r="I454" s="65">
        <v>32701</v>
      </c>
      <c r="J454" s="65" t="s">
        <v>475</v>
      </c>
      <c r="K454" s="65" t="s">
        <v>1553</v>
      </c>
      <c r="L454" s="275" t="s">
        <v>1554</v>
      </c>
      <c r="M454" s="199">
        <v>1534.05</v>
      </c>
      <c r="N454" s="35"/>
    </row>
    <row r="455" spans="1:14" ht="26.25" customHeight="1">
      <c r="A455" s="35" t="s">
        <v>476</v>
      </c>
      <c r="B455" s="35"/>
      <c r="C455" s="35"/>
      <c r="D455" s="35">
        <v>1</v>
      </c>
      <c r="E455" s="35"/>
      <c r="F455" s="35"/>
      <c r="G455" s="35"/>
      <c r="H455" s="62">
        <v>42</v>
      </c>
      <c r="I455" s="65">
        <v>31801</v>
      </c>
      <c r="J455" s="65" t="s">
        <v>476</v>
      </c>
      <c r="K455" s="65" t="s">
        <v>1912</v>
      </c>
      <c r="L455" s="275" t="s">
        <v>1913</v>
      </c>
      <c r="M455" s="199">
        <v>8323.4599999999991</v>
      </c>
      <c r="N455" s="35"/>
    </row>
    <row r="456" spans="1:14" ht="26.25" customHeight="1">
      <c r="A456" s="35" t="s">
        <v>477</v>
      </c>
      <c r="B456" s="35"/>
      <c r="C456" s="35"/>
      <c r="D456" s="35">
        <v>1</v>
      </c>
      <c r="E456" s="35"/>
      <c r="F456" s="35"/>
      <c r="G456" s="35"/>
      <c r="H456" s="62">
        <v>42</v>
      </c>
      <c r="I456" s="65">
        <v>39202</v>
      </c>
      <c r="J456" s="65" t="s">
        <v>477</v>
      </c>
      <c r="K456" s="65" t="s">
        <v>1579</v>
      </c>
      <c r="L456" s="275" t="s">
        <v>1580</v>
      </c>
      <c r="M456" s="199">
        <v>2534.6999999999998</v>
      </c>
      <c r="N456" s="35"/>
    </row>
    <row r="457" spans="1:14" ht="26.25" customHeight="1">
      <c r="A457" s="35" t="s">
        <v>478</v>
      </c>
      <c r="B457" s="35"/>
      <c r="C457" s="35"/>
      <c r="D457" s="35">
        <v>1</v>
      </c>
      <c r="E457" s="35"/>
      <c r="F457" s="35"/>
      <c r="G457" s="35"/>
      <c r="H457" s="62">
        <v>42</v>
      </c>
      <c r="I457" s="65">
        <v>32301</v>
      </c>
      <c r="J457" s="65" t="s">
        <v>478</v>
      </c>
      <c r="K457" s="65" t="s">
        <v>1573</v>
      </c>
      <c r="L457" s="275" t="s">
        <v>1574</v>
      </c>
      <c r="M457" s="199">
        <v>2610</v>
      </c>
      <c r="N457" s="35"/>
    </row>
    <row r="458" spans="1:14" ht="26.25" customHeight="1">
      <c r="A458" s="35" t="s">
        <v>479</v>
      </c>
      <c r="B458" s="35"/>
      <c r="C458" s="35"/>
      <c r="D458" s="35">
        <v>1</v>
      </c>
      <c r="E458" s="35"/>
      <c r="F458" s="35"/>
      <c r="G458" s="35"/>
      <c r="H458" s="62">
        <v>42</v>
      </c>
      <c r="I458" s="65">
        <v>32301</v>
      </c>
      <c r="J458" s="65" t="s">
        <v>479</v>
      </c>
      <c r="K458" s="65" t="s">
        <v>1573</v>
      </c>
      <c r="L458" s="275" t="s">
        <v>1574</v>
      </c>
      <c r="M458" s="199">
        <v>4698</v>
      </c>
      <c r="N458" s="35"/>
    </row>
    <row r="459" spans="1:14" ht="26.25" customHeight="1">
      <c r="A459" s="35" t="s">
        <v>480</v>
      </c>
      <c r="B459" s="35"/>
      <c r="C459" s="35"/>
      <c r="D459" s="35">
        <v>1</v>
      </c>
      <c r="E459" s="35"/>
      <c r="F459" s="35"/>
      <c r="G459" s="35"/>
      <c r="H459" s="62">
        <v>42</v>
      </c>
      <c r="I459" s="65">
        <v>35801</v>
      </c>
      <c r="J459" s="65" t="s">
        <v>480</v>
      </c>
      <c r="K459" s="65" t="s">
        <v>1587</v>
      </c>
      <c r="L459" s="275" t="s">
        <v>1570</v>
      </c>
      <c r="M459" s="199">
        <v>11600</v>
      </c>
      <c r="N459" s="35"/>
    </row>
    <row r="460" spans="1:14" ht="26.25" customHeight="1">
      <c r="A460" s="35" t="s">
        <v>481</v>
      </c>
      <c r="B460" s="34"/>
      <c r="C460" s="34"/>
      <c r="D460" s="34">
        <v>1</v>
      </c>
      <c r="E460" s="35"/>
      <c r="F460" s="35"/>
      <c r="G460" s="35"/>
      <c r="H460" s="62">
        <v>42</v>
      </c>
      <c r="I460" s="65">
        <v>31501</v>
      </c>
      <c r="J460" s="65" t="s">
        <v>481</v>
      </c>
      <c r="K460" s="65" t="s">
        <v>1914</v>
      </c>
      <c r="L460" s="275" t="s">
        <v>1728</v>
      </c>
      <c r="M460" s="199">
        <v>899</v>
      </c>
      <c r="N460" s="35"/>
    </row>
    <row r="461" spans="1:14" ht="26.25" customHeight="1">
      <c r="A461" s="35" t="s">
        <v>482</v>
      </c>
      <c r="B461" s="34"/>
      <c r="C461" s="34"/>
      <c r="D461" s="34">
        <v>1</v>
      </c>
      <c r="E461" s="35"/>
      <c r="F461" s="35"/>
      <c r="G461" s="35"/>
      <c r="H461" s="62">
        <v>42</v>
      </c>
      <c r="I461" s="65">
        <v>31501</v>
      </c>
      <c r="J461" s="65" t="s">
        <v>482</v>
      </c>
      <c r="K461" s="65" t="s">
        <v>1914</v>
      </c>
      <c r="L461" s="275" t="s">
        <v>1728</v>
      </c>
      <c r="M461" s="199">
        <v>1099</v>
      </c>
      <c r="N461" s="35"/>
    </row>
    <row r="462" spans="1:14" ht="26.25" customHeight="1">
      <c r="A462" s="35" t="s">
        <v>483</v>
      </c>
      <c r="B462" s="34"/>
      <c r="C462" s="34"/>
      <c r="D462" s="3">
        <v>1</v>
      </c>
      <c r="E462" s="35"/>
      <c r="F462" s="35"/>
      <c r="G462" s="35"/>
      <c r="H462" s="62">
        <v>42</v>
      </c>
      <c r="I462" s="65">
        <v>35101</v>
      </c>
      <c r="J462" s="65" t="s">
        <v>483</v>
      </c>
      <c r="K462" s="65" t="s">
        <v>1915</v>
      </c>
      <c r="L462" s="275" t="s">
        <v>1559</v>
      </c>
      <c r="M462" s="199">
        <v>2552</v>
      </c>
      <c r="N462" s="35"/>
    </row>
    <row r="463" spans="1:14" ht="26.25" customHeight="1">
      <c r="A463" s="35" t="s">
        <v>484</v>
      </c>
      <c r="B463" s="34"/>
      <c r="C463" s="34"/>
      <c r="D463" s="34">
        <v>1</v>
      </c>
      <c r="E463" s="35"/>
      <c r="F463" s="35"/>
      <c r="G463" s="35"/>
      <c r="H463" s="62">
        <v>42</v>
      </c>
      <c r="I463" s="65">
        <v>33604</v>
      </c>
      <c r="J463" s="65" t="s">
        <v>484</v>
      </c>
      <c r="K463" s="65" t="s">
        <v>1916</v>
      </c>
      <c r="L463" s="275" t="s">
        <v>1917</v>
      </c>
      <c r="M463" s="199">
        <v>15898.89</v>
      </c>
      <c r="N463" s="35"/>
    </row>
    <row r="464" spans="1:14" ht="26.25" customHeight="1">
      <c r="A464" s="35" t="s">
        <v>485</v>
      </c>
      <c r="B464" s="34"/>
      <c r="C464" s="34"/>
      <c r="D464" s="34">
        <v>1</v>
      </c>
      <c r="E464" s="35"/>
      <c r="F464" s="35"/>
      <c r="G464" s="35"/>
      <c r="H464" s="62">
        <v>42</v>
      </c>
      <c r="I464" s="65">
        <v>35201</v>
      </c>
      <c r="J464" s="65" t="s">
        <v>485</v>
      </c>
      <c r="K464" s="65" t="s">
        <v>1533</v>
      </c>
      <c r="L464" s="275" t="s">
        <v>1507</v>
      </c>
      <c r="M464" s="199">
        <v>6612</v>
      </c>
      <c r="N464" s="35"/>
    </row>
    <row r="465" spans="1:14" ht="26.25" customHeight="1">
      <c r="A465" s="35" t="s">
        <v>486</v>
      </c>
      <c r="B465" s="34"/>
      <c r="C465" s="34"/>
      <c r="D465" s="34">
        <v>1</v>
      </c>
      <c r="E465" s="35"/>
      <c r="F465" s="35"/>
      <c r="G465" s="35"/>
      <c r="H465" s="62">
        <v>42</v>
      </c>
      <c r="I465" s="65">
        <v>32701</v>
      </c>
      <c r="J465" s="65" t="s">
        <v>486</v>
      </c>
      <c r="K465" s="65" t="s">
        <v>1553</v>
      </c>
      <c r="L465" s="275" t="s">
        <v>1554</v>
      </c>
      <c r="M465" s="199">
        <v>1515.15</v>
      </c>
      <c r="N465" s="35"/>
    </row>
    <row r="466" spans="1:14" ht="26.25" customHeight="1">
      <c r="A466" s="35" t="s">
        <v>487</v>
      </c>
      <c r="B466" s="34"/>
      <c r="C466" s="34"/>
      <c r="D466" s="34">
        <v>1</v>
      </c>
      <c r="E466" s="35"/>
      <c r="F466" s="35"/>
      <c r="G466" s="35"/>
      <c r="H466" s="62">
        <v>42</v>
      </c>
      <c r="I466" s="65">
        <v>33604</v>
      </c>
      <c r="J466" s="65" t="s">
        <v>487</v>
      </c>
      <c r="K466" s="65" t="s">
        <v>1918</v>
      </c>
      <c r="L466" s="275" t="s">
        <v>1917</v>
      </c>
      <c r="M466" s="199">
        <v>9100.66</v>
      </c>
      <c r="N466" s="35"/>
    </row>
    <row r="467" spans="1:14" ht="26.25" customHeight="1">
      <c r="A467" s="35" t="s">
        <v>488</v>
      </c>
      <c r="B467" s="34"/>
      <c r="C467" s="34"/>
      <c r="D467" s="34">
        <v>1</v>
      </c>
      <c r="E467" s="35"/>
      <c r="F467" s="35"/>
      <c r="G467" s="35"/>
      <c r="H467" s="62">
        <v>42</v>
      </c>
      <c r="I467" s="65">
        <v>33401</v>
      </c>
      <c r="J467" s="65" t="s">
        <v>488</v>
      </c>
      <c r="K467" s="65" t="s">
        <v>1919</v>
      </c>
      <c r="L467" s="275" t="s">
        <v>1920</v>
      </c>
      <c r="M467" s="199">
        <v>580</v>
      </c>
      <c r="N467" s="35"/>
    </row>
    <row r="468" spans="1:14" ht="26.25" customHeight="1">
      <c r="A468" s="35" t="s">
        <v>489</v>
      </c>
      <c r="B468" s="34"/>
      <c r="C468" s="34"/>
      <c r="D468" s="34">
        <v>1</v>
      </c>
      <c r="E468" s="35"/>
      <c r="F468" s="35"/>
      <c r="G468" s="35"/>
      <c r="H468" s="62">
        <v>42</v>
      </c>
      <c r="I468" s="65">
        <v>32301</v>
      </c>
      <c r="J468" s="65" t="s">
        <v>489</v>
      </c>
      <c r="K468" s="65" t="s">
        <v>1573</v>
      </c>
      <c r="L468" s="275" t="s">
        <v>1574</v>
      </c>
      <c r="M468" s="199">
        <v>3132</v>
      </c>
      <c r="N468" s="35"/>
    </row>
    <row r="469" spans="1:14" ht="26.25" customHeight="1">
      <c r="A469" s="35" t="s">
        <v>490</v>
      </c>
      <c r="B469" s="34"/>
      <c r="C469" s="34"/>
      <c r="D469" s="37">
        <v>1</v>
      </c>
      <c r="E469" s="35"/>
      <c r="F469" s="35"/>
      <c r="G469" s="35"/>
      <c r="H469" s="62">
        <v>42</v>
      </c>
      <c r="I469" s="65">
        <v>32301</v>
      </c>
      <c r="J469" s="65" t="s">
        <v>490</v>
      </c>
      <c r="K469" s="65" t="s">
        <v>1573</v>
      </c>
      <c r="L469" s="275" t="s">
        <v>1574</v>
      </c>
      <c r="M469" s="199">
        <v>2610</v>
      </c>
      <c r="N469" s="35"/>
    </row>
    <row r="470" spans="1:14" ht="26.25" customHeight="1">
      <c r="A470" s="35" t="s">
        <v>491</v>
      </c>
      <c r="B470" s="34"/>
      <c r="C470" s="34"/>
      <c r="D470" s="34">
        <v>1</v>
      </c>
      <c r="E470" s="35"/>
      <c r="F470" s="35"/>
      <c r="G470" s="35"/>
      <c r="H470" s="62">
        <v>42</v>
      </c>
      <c r="I470" s="65">
        <v>31501</v>
      </c>
      <c r="J470" s="65" t="s">
        <v>491</v>
      </c>
      <c r="K470" s="65" t="s">
        <v>1914</v>
      </c>
      <c r="L470" s="275" t="s">
        <v>1728</v>
      </c>
      <c r="M470" s="199">
        <v>899</v>
      </c>
      <c r="N470" s="35"/>
    </row>
    <row r="471" spans="1:14" ht="26.25" customHeight="1">
      <c r="A471" s="35" t="s">
        <v>492</v>
      </c>
      <c r="B471" s="34"/>
      <c r="C471" s="34"/>
      <c r="D471" s="34">
        <v>1</v>
      </c>
      <c r="E471" s="35"/>
      <c r="F471" s="35"/>
      <c r="G471" s="35"/>
      <c r="H471" s="62">
        <v>42</v>
      </c>
      <c r="I471" s="65">
        <v>33401</v>
      </c>
      <c r="J471" s="65" t="s">
        <v>492</v>
      </c>
      <c r="K471" s="65" t="s">
        <v>1921</v>
      </c>
      <c r="L471" s="275" t="s">
        <v>1920</v>
      </c>
      <c r="M471" s="199">
        <v>1750.01</v>
      </c>
      <c r="N471" s="35"/>
    </row>
    <row r="472" spans="1:14" ht="26.25" customHeight="1">
      <c r="A472" s="35" t="s">
        <v>493</v>
      </c>
      <c r="B472" s="34"/>
      <c r="C472" s="34"/>
      <c r="D472" s="34">
        <v>1</v>
      </c>
      <c r="E472" s="35"/>
      <c r="F472" s="35"/>
      <c r="G472" s="35"/>
      <c r="H472" s="62">
        <v>42</v>
      </c>
      <c r="I472" s="65">
        <v>31701</v>
      </c>
      <c r="J472" s="65" t="s">
        <v>493</v>
      </c>
      <c r="K472" s="65" t="s">
        <v>1922</v>
      </c>
      <c r="L472" s="275" t="s">
        <v>1923</v>
      </c>
      <c r="M472" s="199">
        <v>364.8</v>
      </c>
      <c r="N472" s="35"/>
    </row>
    <row r="473" spans="1:14" ht="26.25" customHeight="1">
      <c r="A473" s="35" t="s">
        <v>494</v>
      </c>
      <c r="B473" s="34"/>
      <c r="C473" s="34"/>
      <c r="D473" s="34">
        <v>1</v>
      </c>
      <c r="E473" s="35"/>
      <c r="F473" s="35"/>
      <c r="G473" s="35"/>
      <c r="H473" s="62">
        <v>42</v>
      </c>
      <c r="I473" s="65">
        <v>35701</v>
      </c>
      <c r="J473" s="65" t="s">
        <v>494</v>
      </c>
      <c r="K473" s="65" t="s">
        <v>1924</v>
      </c>
      <c r="L473" s="275" t="s">
        <v>1925</v>
      </c>
      <c r="M473" s="199">
        <v>26640</v>
      </c>
      <c r="N473" s="35"/>
    </row>
    <row r="474" spans="1:14" ht="26.25" customHeight="1">
      <c r="A474" s="35" t="s">
        <v>495</v>
      </c>
      <c r="B474" s="34"/>
      <c r="C474" s="34"/>
      <c r="D474" s="34">
        <v>1</v>
      </c>
      <c r="E474" s="35"/>
      <c r="F474" s="35"/>
      <c r="G474" s="35"/>
      <c r="H474" s="62">
        <v>42</v>
      </c>
      <c r="I474" s="65">
        <v>35201</v>
      </c>
      <c r="J474" s="65" t="s">
        <v>495</v>
      </c>
      <c r="K474" s="65" t="s">
        <v>1533</v>
      </c>
      <c r="L474" s="275" t="s">
        <v>1507</v>
      </c>
      <c r="M474" s="199">
        <v>24824</v>
      </c>
      <c r="N474" s="35"/>
    </row>
    <row r="475" spans="1:14" ht="26.25" customHeight="1">
      <c r="A475" s="35" t="s">
        <v>496</v>
      </c>
      <c r="B475" s="34"/>
      <c r="C475" s="34"/>
      <c r="D475" s="34">
        <v>1</v>
      </c>
      <c r="E475" s="35"/>
      <c r="F475" s="35"/>
      <c r="G475" s="35"/>
      <c r="H475" s="62">
        <v>42</v>
      </c>
      <c r="I475" s="65">
        <v>35701</v>
      </c>
      <c r="J475" s="65" t="s">
        <v>496</v>
      </c>
      <c r="K475" s="65" t="s">
        <v>1563</v>
      </c>
      <c r="L475" s="275" t="s">
        <v>1925</v>
      </c>
      <c r="M475" s="199">
        <v>17342</v>
      </c>
      <c r="N475" s="35"/>
    </row>
    <row r="476" spans="1:14" ht="26.25" customHeight="1">
      <c r="A476" s="35" t="s">
        <v>497</v>
      </c>
      <c r="B476" s="34"/>
      <c r="C476" s="34"/>
      <c r="D476" s="34">
        <v>1</v>
      </c>
      <c r="E476" s="35"/>
      <c r="F476" s="35"/>
      <c r="G476" s="35"/>
      <c r="H476" s="62">
        <v>42</v>
      </c>
      <c r="I476" s="65">
        <v>31501</v>
      </c>
      <c r="J476" s="65" t="s">
        <v>497</v>
      </c>
      <c r="K476" s="65" t="s">
        <v>1914</v>
      </c>
      <c r="L476" s="275" t="s">
        <v>1728</v>
      </c>
      <c r="M476" s="199">
        <v>899</v>
      </c>
      <c r="N476" s="35"/>
    </row>
    <row r="477" spans="1:14" ht="26.25" customHeight="1">
      <c r="A477" s="35" t="s">
        <v>498</v>
      </c>
      <c r="B477" s="34"/>
      <c r="C477" s="34"/>
      <c r="D477" s="34">
        <v>1</v>
      </c>
      <c r="E477" s="35"/>
      <c r="F477" s="35"/>
      <c r="G477" s="35"/>
      <c r="H477" s="62">
        <v>42</v>
      </c>
      <c r="I477" s="65">
        <v>33601</v>
      </c>
      <c r="J477" s="65" t="s">
        <v>498</v>
      </c>
      <c r="K477" s="65" t="s">
        <v>1926</v>
      </c>
      <c r="L477" s="275" t="s">
        <v>1927</v>
      </c>
      <c r="M477" s="199">
        <v>11068.72</v>
      </c>
      <c r="N477" s="35"/>
    </row>
    <row r="478" spans="1:14" ht="26.25" customHeight="1">
      <c r="A478" s="35" t="s">
        <v>499</v>
      </c>
      <c r="B478" s="34"/>
      <c r="C478" s="34"/>
      <c r="D478" s="34">
        <v>1</v>
      </c>
      <c r="E478" s="35"/>
      <c r="F478" s="35"/>
      <c r="G478" s="35"/>
      <c r="H478" s="62">
        <v>42</v>
      </c>
      <c r="I478" s="65">
        <v>32301</v>
      </c>
      <c r="J478" s="65" t="s">
        <v>499</v>
      </c>
      <c r="K478" s="65" t="s">
        <v>1573</v>
      </c>
      <c r="L478" s="275" t="s">
        <v>1574</v>
      </c>
      <c r="M478" s="199">
        <v>1566</v>
      </c>
      <c r="N478" s="35"/>
    </row>
    <row r="479" spans="1:14" ht="26.25" customHeight="1">
      <c r="A479" s="35" t="s">
        <v>500</v>
      </c>
      <c r="B479" s="34"/>
      <c r="C479" s="34"/>
      <c r="D479" s="34">
        <v>1</v>
      </c>
      <c r="E479" s="35"/>
      <c r="F479" s="35"/>
      <c r="G479" s="35"/>
      <c r="H479" s="56">
        <v>42</v>
      </c>
      <c r="I479" s="65">
        <v>21101</v>
      </c>
      <c r="J479" s="65" t="s">
        <v>500</v>
      </c>
      <c r="K479" s="65" t="s">
        <v>1928</v>
      </c>
      <c r="L479" s="275" t="s">
        <v>1929</v>
      </c>
      <c r="M479" s="199">
        <v>3827.5</v>
      </c>
      <c r="N479" s="35"/>
    </row>
    <row r="480" spans="1:14" ht="26.25" customHeight="1">
      <c r="A480" s="35" t="s">
        <v>501</v>
      </c>
      <c r="B480" s="31"/>
      <c r="C480" s="34"/>
      <c r="D480" s="34">
        <v>1</v>
      </c>
      <c r="E480" s="35"/>
      <c r="F480" s="35"/>
      <c r="G480" s="35"/>
      <c r="H480" s="56">
        <v>42</v>
      </c>
      <c r="I480" s="65">
        <v>21101</v>
      </c>
      <c r="J480" s="65" t="s">
        <v>501</v>
      </c>
      <c r="K480" s="65" t="s">
        <v>1930</v>
      </c>
      <c r="L480" s="275" t="s">
        <v>1929</v>
      </c>
      <c r="M480" s="199">
        <v>249.4</v>
      </c>
      <c r="N480" s="35"/>
    </row>
    <row r="481" spans="1:14" ht="26.25" customHeight="1">
      <c r="A481" s="35" t="s">
        <v>502</v>
      </c>
      <c r="B481" s="34"/>
      <c r="C481" s="34"/>
      <c r="D481" s="3">
        <v>1</v>
      </c>
      <c r="E481" s="35"/>
      <c r="F481" s="35"/>
      <c r="G481" s="35"/>
      <c r="H481" s="56">
        <v>42</v>
      </c>
      <c r="I481" s="65">
        <v>21101</v>
      </c>
      <c r="J481" s="65" t="s">
        <v>502</v>
      </c>
      <c r="K481" s="65" t="s">
        <v>1928</v>
      </c>
      <c r="L481" s="275" t="s">
        <v>1929</v>
      </c>
      <c r="M481" s="199">
        <v>1253.5</v>
      </c>
      <c r="N481" s="35"/>
    </row>
    <row r="482" spans="1:14" ht="26.25" customHeight="1">
      <c r="A482" s="35" t="s">
        <v>503</v>
      </c>
      <c r="B482" s="34"/>
      <c r="C482" s="34"/>
      <c r="D482" s="34">
        <v>1</v>
      </c>
      <c r="E482" s="35"/>
      <c r="F482" s="35"/>
      <c r="G482" s="35"/>
      <c r="H482" s="56">
        <v>42</v>
      </c>
      <c r="I482" s="65">
        <v>21201</v>
      </c>
      <c r="J482" s="65" t="s">
        <v>503</v>
      </c>
      <c r="K482" s="65" t="s">
        <v>1573</v>
      </c>
      <c r="L482" s="275" t="s">
        <v>1931</v>
      </c>
      <c r="M482" s="199">
        <v>2209.1</v>
      </c>
      <c r="N482" s="35"/>
    </row>
    <row r="483" spans="1:14" ht="26.25" customHeight="1">
      <c r="A483" s="35" t="s">
        <v>504</v>
      </c>
      <c r="B483" s="34"/>
      <c r="C483" s="34"/>
      <c r="D483" s="34">
        <v>1</v>
      </c>
      <c r="E483" s="35"/>
      <c r="F483" s="35"/>
      <c r="G483" s="35"/>
      <c r="H483" s="56">
        <v>42</v>
      </c>
      <c r="I483" s="65">
        <v>21101</v>
      </c>
      <c r="J483" s="65" t="s">
        <v>504</v>
      </c>
      <c r="K483" s="65" t="s">
        <v>1573</v>
      </c>
      <c r="L483" s="275" t="s">
        <v>1929</v>
      </c>
      <c r="M483" s="199">
        <v>2856.57</v>
      </c>
      <c r="N483" s="35"/>
    </row>
    <row r="484" spans="1:14" ht="26.25" customHeight="1">
      <c r="A484" s="35" t="s">
        <v>505</v>
      </c>
      <c r="B484" s="35"/>
      <c r="C484" s="35"/>
      <c r="D484" s="35">
        <v>1</v>
      </c>
      <c r="E484" s="35"/>
      <c r="F484" s="35"/>
      <c r="G484" s="35"/>
      <c r="H484" s="56">
        <v>42</v>
      </c>
      <c r="I484" s="65">
        <v>21201</v>
      </c>
      <c r="J484" s="65" t="s">
        <v>505</v>
      </c>
      <c r="K484" s="65" t="s">
        <v>1573</v>
      </c>
      <c r="L484" s="275" t="s">
        <v>1931</v>
      </c>
      <c r="M484" s="199">
        <v>1690.7</v>
      </c>
      <c r="N484" s="35"/>
    </row>
    <row r="485" spans="1:14" ht="26.25" customHeight="1">
      <c r="A485" s="35" t="s">
        <v>506</v>
      </c>
      <c r="B485" s="35"/>
      <c r="C485" s="35"/>
      <c r="D485" s="35">
        <v>1</v>
      </c>
      <c r="E485" s="35"/>
      <c r="F485" s="35"/>
      <c r="G485" s="35"/>
      <c r="H485" s="56">
        <v>42</v>
      </c>
      <c r="I485" s="65">
        <v>33401</v>
      </c>
      <c r="J485" s="65" t="s">
        <v>506</v>
      </c>
      <c r="K485" s="65" t="s">
        <v>1932</v>
      </c>
      <c r="L485" s="275" t="s">
        <v>1933</v>
      </c>
      <c r="M485" s="199">
        <v>10600</v>
      </c>
      <c r="N485" s="35"/>
    </row>
    <row r="486" spans="1:14" ht="26.25" customHeight="1">
      <c r="A486" s="35" t="s">
        <v>507</v>
      </c>
      <c r="B486" s="35"/>
      <c r="C486" s="35"/>
      <c r="D486" s="35">
        <v>1</v>
      </c>
      <c r="E486" s="35"/>
      <c r="F486" s="35"/>
      <c r="G486" s="35"/>
      <c r="H486" s="56">
        <v>42</v>
      </c>
      <c r="I486" s="65">
        <v>35201</v>
      </c>
      <c r="J486" s="65" t="s">
        <v>507</v>
      </c>
      <c r="K486" s="65" t="s">
        <v>1934</v>
      </c>
      <c r="L486" s="275" t="s">
        <v>1935</v>
      </c>
      <c r="M486" s="199">
        <v>3944</v>
      </c>
      <c r="N486" s="35"/>
    </row>
    <row r="487" spans="1:14" ht="26.25" customHeight="1">
      <c r="A487" s="35" t="s">
        <v>508</v>
      </c>
      <c r="B487" s="35"/>
      <c r="C487" s="35"/>
      <c r="D487" s="35">
        <v>1</v>
      </c>
      <c r="E487" s="35"/>
      <c r="F487" s="35"/>
      <c r="G487" s="35"/>
      <c r="H487" s="56">
        <v>42</v>
      </c>
      <c r="I487" s="65">
        <v>24601</v>
      </c>
      <c r="J487" s="65" t="s">
        <v>508</v>
      </c>
      <c r="K487" s="65" t="s">
        <v>1626</v>
      </c>
      <c r="L487" s="282" t="s">
        <v>1936</v>
      </c>
      <c r="M487" s="199">
        <v>17980</v>
      </c>
      <c r="N487" s="35"/>
    </row>
    <row r="488" spans="1:14" ht="26.25" customHeight="1">
      <c r="A488" s="35" t="s">
        <v>509</v>
      </c>
      <c r="B488" s="35"/>
      <c r="C488" s="35"/>
      <c r="D488" s="35">
        <v>1</v>
      </c>
      <c r="E488" s="35"/>
      <c r="F488" s="35"/>
      <c r="G488" s="35"/>
      <c r="H488" s="56">
        <v>42</v>
      </c>
      <c r="I488" s="65">
        <v>33401</v>
      </c>
      <c r="J488" s="65" t="s">
        <v>509</v>
      </c>
      <c r="K488" s="65" t="s">
        <v>1937</v>
      </c>
      <c r="L488" s="282" t="s">
        <v>1938</v>
      </c>
      <c r="M488" s="199">
        <v>3000</v>
      </c>
      <c r="N488" s="35"/>
    </row>
    <row r="489" spans="1:14" ht="26.25" customHeight="1">
      <c r="A489" s="35" t="s">
        <v>510</v>
      </c>
      <c r="B489" s="35"/>
      <c r="C489" s="35"/>
      <c r="D489" s="35">
        <v>1</v>
      </c>
      <c r="E489" s="35"/>
      <c r="F489" s="35"/>
      <c r="G489" s="35"/>
      <c r="H489" s="56">
        <v>42</v>
      </c>
      <c r="I489" s="65">
        <v>33401</v>
      </c>
      <c r="J489" s="65" t="s">
        <v>510</v>
      </c>
      <c r="K489" s="65" t="s">
        <v>1402</v>
      </c>
      <c r="L489" s="282" t="s">
        <v>1939</v>
      </c>
      <c r="M489" s="199">
        <v>8670</v>
      </c>
      <c r="N489" s="35"/>
    </row>
    <row r="490" spans="1:14" ht="26.25" customHeight="1">
      <c r="A490" s="35" t="s">
        <v>511</v>
      </c>
      <c r="B490" s="35"/>
      <c r="C490" s="35"/>
      <c r="D490" s="35">
        <v>1</v>
      </c>
      <c r="E490" s="35"/>
      <c r="F490" s="35"/>
      <c r="G490" s="35"/>
      <c r="H490" s="56">
        <v>42</v>
      </c>
      <c r="I490" s="65">
        <v>33604</v>
      </c>
      <c r="J490" s="65" t="s">
        <v>511</v>
      </c>
      <c r="K490" s="65" t="s">
        <v>1616</v>
      </c>
      <c r="L490" s="275" t="s">
        <v>1940</v>
      </c>
      <c r="M490" s="199">
        <v>6700</v>
      </c>
      <c r="N490" s="35"/>
    </row>
    <row r="491" spans="1:14" ht="26.25" customHeight="1">
      <c r="A491" s="35" t="s">
        <v>512</v>
      </c>
      <c r="B491" s="34"/>
      <c r="C491" s="34"/>
      <c r="D491" s="34">
        <v>1</v>
      </c>
      <c r="E491" s="35"/>
      <c r="F491" s="35"/>
      <c r="G491" s="35"/>
      <c r="H491" s="56">
        <v>42</v>
      </c>
      <c r="I491" s="65">
        <v>33301</v>
      </c>
      <c r="J491" s="65" t="s">
        <v>512</v>
      </c>
      <c r="K491" s="65" t="s">
        <v>1941</v>
      </c>
      <c r="L491" s="275" t="s">
        <v>1942</v>
      </c>
      <c r="M491" s="199">
        <v>10875</v>
      </c>
      <c r="N491" s="35"/>
    </row>
    <row r="492" spans="1:14" ht="26.25" customHeight="1">
      <c r="A492" s="35"/>
      <c r="B492" s="34"/>
      <c r="C492" s="34"/>
      <c r="D492" s="34">
        <v>1</v>
      </c>
      <c r="E492" s="35"/>
      <c r="F492" s="35"/>
      <c r="G492" s="35"/>
      <c r="H492" s="64" t="s">
        <v>1307</v>
      </c>
      <c r="I492" s="64">
        <v>31101</v>
      </c>
      <c r="J492" s="64"/>
      <c r="K492" s="64" t="s">
        <v>1370</v>
      </c>
      <c r="L492" s="283" t="s">
        <v>1741</v>
      </c>
      <c r="M492" s="201">
        <v>972480.19</v>
      </c>
      <c r="N492" s="35"/>
    </row>
    <row r="493" spans="1:14" ht="26.25" customHeight="1">
      <c r="A493" s="35" t="s">
        <v>351</v>
      </c>
      <c r="B493" s="34"/>
      <c r="C493" s="34"/>
      <c r="D493" s="34">
        <v>1</v>
      </c>
      <c r="E493" s="35"/>
      <c r="F493" s="35"/>
      <c r="G493" s="35"/>
      <c r="H493" s="64" t="s">
        <v>1310</v>
      </c>
      <c r="I493" s="64">
        <v>31701</v>
      </c>
      <c r="J493" s="64" t="s">
        <v>351</v>
      </c>
      <c r="K493" s="64" t="s">
        <v>1739</v>
      </c>
      <c r="L493" s="283" t="s">
        <v>1740</v>
      </c>
      <c r="M493" s="202">
        <v>1173700.21</v>
      </c>
      <c r="N493" s="35"/>
    </row>
    <row r="494" spans="1:14" ht="26.25" customHeight="1">
      <c r="A494" s="35" t="s">
        <v>513</v>
      </c>
      <c r="B494" s="34">
        <v>1</v>
      </c>
      <c r="C494" s="34"/>
      <c r="D494" s="34"/>
      <c r="E494" s="306"/>
      <c r="F494" s="35"/>
      <c r="G494" s="35"/>
      <c r="H494" s="61">
        <v>29</v>
      </c>
      <c r="I494" s="108">
        <v>15401</v>
      </c>
      <c r="J494" s="59" t="s">
        <v>513</v>
      </c>
      <c r="K494" s="54" t="s">
        <v>1742</v>
      </c>
      <c r="L494" s="284" t="s">
        <v>1943</v>
      </c>
      <c r="M494" s="202">
        <v>1679245.82</v>
      </c>
      <c r="N494" s="35"/>
    </row>
    <row r="495" spans="1:14" ht="26.25" customHeight="1">
      <c r="A495" s="35" t="s">
        <v>349</v>
      </c>
      <c r="B495" s="34">
        <v>1</v>
      </c>
      <c r="C495" s="34"/>
      <c r="D495" s="34"/>
      <c r="E495" s="306"/>
      <c r="F495" s="35"/>
      <c r="G495" s="35"/>
      <c r="H495" s="61">
        <v>29</v>
      </c>
      <c r="I495" s="109" t="s">
        <v>1313</v>
      </c>
      <c r="J495" s="59" t="s">
        <v>349</v>
      </c>
      <c r="K495" s="59" t="s">
        <v>1736</v>
      </c>
      <c r="L495" s="285" t="s">
        <v>1737</v>
      </c>
      <c r="M495" s="200">
        <v>5163.5</v>
      </c>
      <c r="N495" s="35"/>
    </row>
    <row r="496" spans="1:14" ht="26.25" customHeight="1">
      <c r="A496" s="309" t="s">
        <v>347</v>
      </c>
      <c r="B496" s="308"/>
      <c r="C496" s="308"/>
      <c r="D496" s="308">
        <v>1</v>
      </c>
      <c r="E496" s="309"/>
      <c r="F496" s="309"/>
      <c r="G496" s="309">
        <v>1</v>
      </c>
      <c r="H496" s="315" t="s">
        <v>1304</v>
      </c>
      <c r="I496" s="316" t="s">
        <v>1312</v>
      </c>
      <c r="J496" s="317" t="s">
        <v>347</v>
      </c>
      <c r="K496" s="317" t="s">
        <v>1733</v>
      </c>
      <c r="L496" s="318" t="s">
        <v>1734</v>
      </c>
      <c r="M496" s="319">
        <v>19209.560000000001</v>
      </c>
      <c r="N496" s="309"/>
    </row>
    <row r="497" spans="1:14" ht="26.25" customHeight="1">
      <c r="A497" s="35" t="s">
        <v>514</v>
      </c>
      <c r="B497" s="34"/>
      <c r="C497" s="34"/>
      <c r="D497" s="34">
        <v>1</v>
      </c>
      <c r="E497" s="35"/>
      <c r="F497" s="35"/>
      <c r="G497" s="35"/>
      <c r="H497" s="65">
        <v>42</v>
      </c>
      <c r="I497" s="65">
        <v>33602</v>
      </c>
      <c r="J497" s="65" t="s">
        <v>514</v>
      </c>
      <c r="K497" s="65" t="s">
        <v>1731</v>
      </c>
      <c r="L497" s="275" t="s">
        <v>1586</v>
      </c>
      <c r="M497" s="199">
        <v>213.15</v>
      </c>
      <c r="N497" s="35"/>
    </row>
    <row r="498" spans="1:14" ht="26.25" customHeight="1">
      <c r="A498" s="35" t="s">
        <v>515</v>
      </c>
      <c r="B498" s="34"/>
      <c r="C498" s="34"/>
      <c r="D498" s="34">
        <v>1</v>
      </c>
      <c r="E498" s="35"/>
      <c r="F498" s="35"/>
      <c r="G498" s="35"/>
      <c r="H498" s="65">
        <v>42</v>
      </c>
      <c r="I498" s="65">
        <v>33602</v>
      </c>
      <c r="J498" s="65" t="s">
        <v>515</v>
      </c>
      <c r="K498" s="65" t="s">
        <v>1731</v>
      </c>
      <c r="L498" s="275" t="s">
        <v>1586</v>
      </c>
      <c r="M498" s="199">
        <v>403.65</v>
      </c>
      <c r="N498" s="35"/>
    </row>
    <row r="499" spans="1:14" ht="26.25" customHeight="1">
      <c r="A499" s="35" t="s">
        <v>516</v>
      </c>
      <c r="B499" s="34"/>
      <c r="C499" s="34"/>
      <c r="D499" s="34">
        <v>1</v>
      </c>
      <c r="E499" s="35"/>
      <c r="F499" s="35"/>
      <c r="G499" s="35"/>
      <c r="H499" s="65">
        <v>42</v>
      </c>
      <c r="I499" s="65">
        <v>33602</v>
      </c>
      <c r="J499" s="65" t="s">
        <v>516</v>
      </c>
      <c r="K499" s="65" t="s">
        <v>1731</v>
      </c>
      <c r="L499" s="275" t="s">
        <v>1586</v>
      </c>
      <c r="M499" s="199">
        <v>3980.67</v>
      </c>
      <c r="N499" s="35"/>
    </row>
    <row r="500" spans="1:14" ht="26.25" customHeight="1">
      <c r="A500" s="35" t="s">
        <v>517</v>
      </c>
      <c r="B500" s="34"/>
      <c r="C500" s="34"/>
      <c r="D500" s="34">
        <v>1</v>
      </c>
      <c r="E500" s="35"/>
      <c r="F500" s="35"/>
      <c r="G500" s="35"/>
      <c r="H500" s="65">
        <v>42</v>
      </c>
      <c r="I500" s="65">
        <v>33604</v>
      </c>
      <c r="J500" s="65" t="s">
        <v>517</v>
      </c>
      <c r="K500" s="65" t="s">
        <v>1731</v>
      </c>
      <c r="L500" s="275" t="s">
        <v>1917</v>
      </c>
      <c r="M500" s="199">
        <v>136.41999999999999</v>
      </c>
      <c r="N500" s="35"/>
    </row>
    <row r="501" spans="1:14" ht="26.25" customHeight="1">
      <c r="A501" s="35" t="s">
        <v>518</v>
      </c>
      <c r="B501" s="34"/>
      <c r="C501" s="34"/>
      <c r="D501" s="37">
        <v>1</v>
      </c>
      <c r="E501" s="35"/>
      <c r="F501" s="35"/>
      <c r="G501" s="35"/>
      <c r="H501" s="65">
        <v>42</v>
      </c>
      <c r="I501" s="65">
        <v>31701</v>
      </c>
      <c r="J501" s="65" t="s">
        <v>518</v>
      </c>
      <c r="K501" s="65" t="s">
        <v>1944</v>
      </c>
      <c r="L501" s="275" t="s">
        <v>1945</v>
      </c>
      <c r="M501" s="199">
        <v>11880</v>
      </c>
      <c r="N501" s="35"/>
    </row>
    <row r="502" spans="1:14" ht="26.25" customHeight="1">
      <c r="A502" s="35" t="s">
        <v>519</v>
      </c>
      <c r="B502" s="6"/>
      <c r="C502" s="6"/>
      <c r="D502" s="6">
        <v>1</v>
      </c>
      <c r="E502" s="35"/>
      <c r="F502" s="35"/>
      <c r="G502" s="35"/>
      <c r="H502" s="65">
        <v>42</v>
      </c>
      <c r="I502" s="65">
        <v>21501</v>
      </c>
      <c r="J502" s="65" t="s">
        <v>519</v>
      </c>
      <c r="K502" s="65" t="s">
        <v>1946</v>
      </c>
      <c r="L502" s="275" t="s">
        <v>1947</v>
      </c>
      <c r="M502" s="199">
        <v>1160</v>
      </c>
      <c r="N502" s="35"/>
    </row>
    <row r="503" spans="1:14" ht="26.25" customHeight="1">
      <c r="A503" s="35" t="s">
        <v>520</v>
      </c>
      <c r="B503" s="6"/>
      <c r="C503" s="6"/>
      <c r="D503" s="6">
        <v>1</v>
      </c>
      <c r="E503" s="35"/>
      <c r="F503" s="35"/>
      <c r="G503" s="35"/>
      <c r="H503" s="65">
        <v>42</v>
      </c>
      <c r="I503" s="65">
        <v>33604</v>
      </c>
      <c r="J503" s="65" t="s">
        <v>520</v>
      </c>
      <c r="K503" s="65" t="s">
        <v>1948</v>
      </c>
      <c r="L503" s="275" t="s">
        <v>1917</v>
      </c>
      <c r="M503" s="199">
        <v>9999.2000000000007</v>
      </c>
      <c r="N503" s="35"/>
    </row>
    <row r="504" spans="1:14" ht="26.25" customHeight="1">
      <c r="A504" s="35" t="s">
        <v>521</v>
      </c>
      <c r="B504" s="6"/>
      <c r="C504" s="6"/>
      <c r="D504" s="6">
        <v>1</v>
      </c>
      <c r="E504" s="35"/>
      <c r="F504" s="35"/>
      <c r="G504" s="35"/>
      <c r="H504" s="56" t="s">
        <v>1307</v>
      </c>
      <c r="I504" s="65">
        <v>32701</v>
      </c>
      <c r="J504" s="65" t="s">
        <v>521</v>
      </c>
      <c r="K504" s="65" t="s">
        <v>1735</v>
      </c>
      <c r="L504" s="275" t="s">
        <v>1554</v>
      </c>
      <c r="M504" s="199">
        <v>636144</v>
      </c>
      <c r="N504" s="303">
        <v>70682.665999999997</v>
      </c>
    </row>
    <row r="505" spans="1:14" ht="26.25" customHeight="1">
      <c r="A505" s="35" t="s">
        <v>522</v>
      </c>
      <c r="B505" s="6"/>
      <c r="C505" s="6"/>
      <c r="D505" s="20">
        <v>1</v>
      </c>
      <c r="E505" s="35"/>
      <c r="F505" s="35"/>
      <c r="G505" s="35"/>
      <c r="H505" s="56" t="s">
        <v>1307</v>
      </c>
      <c r="I505" s="110">
        <v>32701</v>
      </c>
      <c r="J505" s="110" t="s">
        <v>522</v>
      </c>
      <c r="K505" s="110" t="s">
        <v>1949</v>
      </c>
      <c r="L505" s="286" t="s">
        <v>1950</v>
      </c>
      <c r="M505" s="203">
        <v>223522.67</v>
      </c>
      <c r="N505" s="35"/>
    </row>
    <row r="506" spans="1:14" ht="26.25" customHeight="1">
      <c r="A506" s="35" t="s">
        <v>523</v>
      </c>
      <c r="B506" s="6"/>
      <c r="C506" s="6"/>
      <c r="D506" s="20">
        <v>1</v>
      </c>
      <c r="E506" s="35"/>
      <c r="F506" s="35"/>
      <c r="G506" s="35"/>
      <c r="H506" s="60">
        <v>42</v>
      </c>
      <c r="I506" s="110">
        <v>25501</v>
      </c>
      <c r="J506" s="110" t="s">
        <v>523</v>
      </c>
      <c r="K506" s="110" t="s">
        <v>1951</v>
      </c>
      <c r="L506" s="286" t="s">
        <v>1511</v>
      </c>
      <c r="M506" s="203">
        <v>35196.720000000001</v>
      </c>
      <c r="N506" s="35"/>
    </row>
    <row r="507" spans="1:14" ht="26.25" customHeight="1">
      <c r="A507" s="35" t="s">
        <v>524</v>
      </c>
      <c r="B507" s="6"/>
      <c r="C507" s="6"/>
      <c r="D507" s="6">
        <v>1</v>
      </c>
      <c r="E507" s="35"/>
      <c r="F507" s="35"/>
      <c r="G507" s="35"/>
      <c r="H507" s="61">
        <v>42</v>
      </c>
      <c r="I507" s="110">
        <v>25501</v>
      </c>
      <c r="J507" s="110" t="s">
        <v>524</v>
      </c>
      <c r="K507" s="110" t="s">
        <v>1952</v>
      </c>
      <c r="L507" s="286" t="s">
        <v>1511</v>
      </c>
      <c r="M507" s="203">
        <v>55411.14</v>
      </c>
      <c r="N507" s="35"/>
    </row>
    <row r="508" spans="1:14" ht="26.25" customHeight="1">
      <c r="A508" s="35" t="s">
        <v>525</v>
      </c>
      <c r="B508" s="6"/>
      <c r="C508" s="6"/>
      <c r="D508" s="6">
        <v>1</v>
      </c>
      <c r="E508" s="35"/>
      <c r="F508" s="35"/>
      <c r="G508" s="35"/>
      <c r="H508" s="60">
        <v>42</v>
      </c>
      <c r="I508" s="110">
        <v>21101</v>
      </c>
      <c r="J508" s="110" t="s">
        <v>525</v>
      </c>
      <c r="K508" s="110" t="s">
        <v>1953</v>
      </c>
      <c r="L508" s="286" t="s">
        <v>1514</v>
      </c>
      <c r="M508" s="203">
        <v>7171.58</v>
      </c>
      <c r="N508" s="35"/>
    </row>
    <row r="509" spans="1:14" ht="26.25" customHeight="1">
      <c r="A509" s="35" t="s">
        <v>526</v>
      </c>
      <c r="B509" s="6"/>
      <c r="C509" s="6"/>
      <c r="D509" s="6">
        <v>1</v>
      </c>
      <c r="E509" s="35"/>
      <c r="F509" s="35"/>
      <c r="G509" s="35"/>
      <c r="H509" s="60">
        <v>42</v>
      </c>
      <c r="I509" s="110">
        <v>32301</v>
      </c>
      <c r="J509" s="110" t="s">
        <v>526</v>
      </c>
      <c r="K509" s="110" t="s">
        <v>1731</v>
      </c>
      <c r="L509" s="286" t="s">
        <v>1954</v>
      </c>
      <c r="M509" s="203">
        <v>2317.12</v>
      </c>
      <c r="N509" s="35"/>
    </row>
    <row r="510" spans="1:14" ht="26.25" customHeight="1">
      <c r="A510" s="35" t="s">
        <v>527</v>
      </c>
      <c r="B510" s="6"/>
      <c r="C510" s="6"/>
      <c r="D510" s="6">
        <v>1</v>
      </c>
      <c r="E510" s="35"/>
      <c r="F510" s="35"/>
      <c r="G510" s="35"/>
      <c r="H510" s="60">
        <v>42</v>
      </c>
      <c r="I510" s="110">
        <v>32301</v>
      </c>
      <c r="J510" s="110" t="s">
        <v>527</v>
      </c>
      <c r="K510" s="110" t="s">
        <v>1731</v>
      </c>
      <c r="L510" s="286" t="s">
        <v>1574</v>
      </c>
      <c r="M510" s="203">
        <v>443.6</v>
      </c>
      <c r="N510" s="35"/>
    </row>
    <row r="511" spans="1:14" ht="26.25" customHeight="1">
      <c r="A511" s="35" t="s">
        <v>528</v>
      </c>
      <c r="B511" s="6"/>
      <c r="C511" s="6"/>
      <c r="D511" s="6">
        <v>1</v>
      </c>
      <c r="E511" s="35"/>
      <c r="F511" s="35"/>
      <c r="G511" s="35"/>
      <c r="H511" s="60">
        <v>42</v>
      </c>
      <c r="I511" s="110">
        <v>33401</v>
      </c>
      <c r="J511" s="110" t="s">
        <v>528</v>
      </c>
      <c r="K511" s="110" t="s">
        <v>1955</v>
      </c>
      <c r="L511" s="286" t="s">
        <v>1920</v>
      </c>
      <c r="M511" s="203">
        <v>3955</v>
      </c>
      <c r="N511" s="35"/>
    </row>
    <row r="512" spans="1:14" ht="26.25" customHeight="1">
      <c r="A512" s="35" t="s">
        <v>529</v>
      </c>
      <c r="B512" s="6"/>
      <c r="C512" s="6"/>
      <c r="D512" s="6">
        <v>1</v>
      </c>
      <c r="E512" s="35"/>
      <c r="F512" s="35"/>
      <c r="G512" s="35"/>
      <c r="H512" s="60">
        <v>42</v>
      </c>
      <c r="I512" s="110">
        <v>31801</v>
      </c>
      <c r="J512" s="110" t="s">
        <v>529</v>
      </c>
      <c r="K512" s="110" t="s">
        <v>1956</v>
      </c>
      <c r="L512" s="286" t="s">
        <v>1913</v>
      </c>
      <c r="M512" s="203">
        <v>22082.36</v>
      </c>
      <c r="N512" s="35"/>
    </row>
    <row r="513" spans="1:14" ht="26.25" customHeight="1">
      <c r="A513" s="35" t="s">
        <v>530</v>
      </c>
      <c r="B513" s="6"/>
      <c r="C513" s="6"/>
      <c r="D513" s="6">
        <v>1</v>
      </c>
      <c r="E513" s="35"/>
      <c r="F513" s="35"/>
      <c r="G513" s="35"/>
      <c r="H513" s="54" t="s">
        <v>1306</v>
      </c>
      <c r="I513" s="104">
        <v>33104</v>
      </c>
      <c r="J513" s="54" t="s">
        <v>530</v>
      </c>
      <c r="K513" s="59" t="s">
        <v>1957</v>
      </c>
      <c r="L513" s="271" t="s">
        <v>1958</v>
      </c>
      <c r="M513" s="204">
        <v>114400.02</v>
      </c>
      <c r="N513" s="35"/>
    </row>
    <row r="514" spans="1:14" ht="26.25" customHeight="1">
      <c r="A514" s="35" t="s">
        <v>531</v>
      </c>
      <c r="B514" s="6"/>
      <c r="C514" s="6"/>
      <c r="D514" s="6">
        <v>1</v>
      </c>
      <c r="E514" s="35"/>
      <c r="F514" s="35"/>
      <c r="G514" s="35"/>
      <c r="H514" s="54" t="s">
        <v>1306</v>
      </c>
      <c r="I514" s="104">
        <v>33104</v>
      </c>
      <c r="J514" s="54" t="s">
        <v>531</v>
      </c>
      <c r="K514" s="59" t="s">
        <v>1959</v>
      </c>
      <c r="L514" s="271" t="s">
        <v>1960</v>
      </c>
      <c r="M514" s="204">
        <v>73080</v>
      </c>
      <c r="N514" s="35"/>
    </row>
    <row r="515" spans="1:14" ht="26.25" customHeight="1">
      <c r="A515" s="35" t="s">
        <v>532</v>
      </c>
      <c r="B515" s="6"/>
      <c r="C515" s="6"/>
      <c r="D515" s="6">
        <v>1</v>
      </c>
      <c r="E515" s="35"/>
      <c r="F515" s="35"/>
      <c r="G515" s="35"/>
      <c r="H515" s="54" t="s">
        <v>1306</v>
      </c>
      <c r="I515" s="104">
        <v>33104</v>
      </c>
      <c r="J515" s="54" t="s">
        <v>532</v>
      </c>
      <c r="K515" s="59" t="s">
        <v>1961</v>
      </c>
      <c r="L515" s="271" t="s">
        <v>1962</v>
      </c>
      <c r="M515" s="204">
        <v>191671.8</v>
      </c>
      <c r="N515" s="35"/>
    </row>
    <row r="516" spans="1:14" ht="26.25" customHeight="1">
      <c r="A516" s="35" t="s">
        <v>533</v>
      </c>
      <c r="B516" s="6"/>
      <c r="C516" s="6"/>
      <c r="D516" s="6">
        <v>1</v>
      </c>
      <c r="E516" s="35"/>
      <c r="F516" s="35"/>
      <c r="G516" s="35"/>
      <c r="H516" s="54" t="s">
        <v>1306</v>
      </c>
      <c r="I516" s="104">
        <v>33104</v>
      </c>
      <c r="J516" s="141" t="s">
        <v>533</v>
      </c>
      <c r="K516" s="189" t="s">
        <v>1963</v>
      </c>
      <c r="L516" s="272" t="s">
        <v>1964</v>
      </c>
      <c r="M516" s="205">
        <v>194100</v>
      </c>
      <c r="N516" s="35"/>
    </row>
    <row r="517" spans="1:14" ht="26.25" customHeight="1">
      <c r="A517" s="35" t="s">
        <v>534</v>
      </c>
      <c r="B517" s="6"/>
      <c r="C517" s="6"/>
      <c r="D517" s="6">
        <v>1</v>
      </c>
      <c r="E517" s="35"/>
      <c r="F517" s="35"/>
      <c r="G517" s="35"/>
      <c r="H517" s="60">
        <v>42</v>
      </c>
      <c r="I517" s="104">
        <v>33604</v>
      </c>
      <c r="J517" s="54" t="s">
        <v>534</v>
      </c>
      <c r="K517" s="59" t="s">
        <v>1965</v>
      </c>
      <c r="L517" s="272" t="s">
        <v>1966</v>
      </c>
      <c r="M517" s="204">
        <v>35000</v>
      </c>
      <c r="N517" s="35"/>
    </row>
    <row r="518" spans="1:14" ht="26.25" customHeight="1">
      <c r="A518" s="35" t="s">
        <v>535</v>
      </c>
      <c r="B518" s="6"/>
      <c r="C518" s="6"/>
      <c r="D518" s="6">
        <v>1</v>
      </c>
      <c r="E518" s="35"/>
      <c r="F518" s="35"/>
      <c r="G518" s="35"/>
      <c r="H518" s="60">
        <v>42</v>
      </c>
      <c r="I518" s="111">
        <v>31301</v>
      </c>
      <c r="J518" s="66" t="s">
        <v>535</v>
      </c>
      <c r="K518" s="206" t="s">
        <v>1389</v>
      </c>
      <c r="L518" s="287" t="s">
        <v>1967</v>
      </c>
      <c r="M518" s="207">
        <v>5264</v>
      </c>
      <c r="N518" s="35"/>
    </row>
    <row r="519" spans="1:14" ht="26.25" customHeight="1">
      <c r="A519" s="35" t="s">
        <v>536</v>
      </c>
      <c r="B519" s="6"/>
      <c r="C519" s="6"/>
      <c r="D519" s="6">
        <v>1</v>
      </c>
      <c r="E519" s="35"/>
      <c r="F519" s="35"/>
      <c r="G519" s="35"/>
      <c r="H519" s="60">
        <v>42</v>
      </c>
      <c r="I519" s="111">
        <v>35101</v>
      </c>
      <c r="J519" s="66" t="s">
        <v>536</v>
      </c>
      <c r="K519" s="206" t="s">
        <v>1968</v>
      </c>
      <c r="L519" s="287" t="s">
        <v>1969</v>
      </c>
      <c r="M519" s="207">
        <v>2641.03</v>
      </c>
      <c r="N519" s="35"/>
    </row>
    <row r="520" spans="1:14" ht="26.25" customHeight="1">
      <c r="A520" s="35" t="s">
        <v>537</v>
      </c>
      <c r="B520" s="6"/>
      <c r="C520" s="6"/>
      <c r="D520" s="6">
        <v>1</v>
      </c>
      <c r="E520" s="35"/>
      <c r="F520" s="35"/>
      <c r="G520" s="35"/>
      <c r="H520" s="60">
        <v>42</v>
      </c>
      <c r="I520" s="111">
        <v>31401</v>
      </c>
      <c r="J520" s="144" t="s">
        <v>537</v>
      </c>
      <c r="K520" s="206" t="s">
        <v>1381</v>
      </c>
      <c r="L520" s="287" t="s">
        <v>1970</v>
      </c>
      <c r="M520" s="207">
        <v>50747.01</v>
      </c>
      <c r="N520" s="35"/>
    </row>
    <row r="521" spans="1:14" ht="26.25" customHeight="1">
      <c r="A521" s="35" t="s">
        <v>538</v>
      </c>
      <c r="B521" s="6"/>
      <c r="C521" s="6"/>
      <c r="D521" s="6">
        <v>1</v>
      </c>
      <c r="E521" s="35"/>
      <c r="F521" s="35"/>
      <c r="G521" s="35"/>
      <c r="H521" s="60">
        <v>42</v>
      </c>
      <c r="I521" s="111">
        <v>33604</v>
      </c>
      <c r="J521" s="66" t="s">
        <v>538</v>
      </c>
      <c r="K521" s="206" t="s">
        <v>1971</v>
      </c>
      <c r="L521" s="287" t="s">
        <v>1972</v>
      </c>
      <c r="M521" s="207">
        <v>5104</v>
      </c>
      <c r="N521" s="35"/>
    </row>
    <row r="522" spans="1:14" ht="26.25" customHeight="1">
      <c r="A522" s="35" t="s">
        <v>539</v>
      </c>
      <c r="B522" s="6"/>
      <c r="C522" s="6"/>
      <c r="D522" s="6">
        <v>1</v>
      </c>
      <c r="E522" s="35"/>
      <c r="F522" s="35"/>
      <c r="G522" s="35"/>
      <c r="H522" s="60">
        <v>42</v>
      </c>
      <c r="I522" s="111">
        <v>35101</v>
      </c>
      <c r="J522" s="66" t="s">
        <v>539</v>
      </c>
      <c r="K522" s="206" t="s">
        <v>1973</v>
      </c>
      <c r="L522" s="287" t="s">
        <v>1974</v>
      </c>
      <c r="M522" s="207">
        <v>13226.93</v>
      </c>
      <c r="N522" s="35"/>
    </row>
    <row r="523" spans="1:14" ht="26.25" customHeight="1">
      <c r="A523" s="35" t="s">
        <v>540</v>
      </c>
      <c r="B523" s="6"/>
      <c r="C523" s="6"/>
      <c r="D523" s="6">
        <v>1</v>
      </c>
      <c r="E523" s="35"/>
      <c r="F523" s="35"/>
      <c r="G523" s="35"/>
      <c r="H523" s="60">
        <v>42</v>
      </c>
      <c r="I523" s="111">
        <v>35901</v>
      </c>
      <c r="J523" s="66" t="s">
        <v>540</v>
      </c>
      <c r="K523" s="206" t="s">
        <v>1975</v>
      </c>
      <c r="L523" s="287" t="s">
        <v>1976</v>
      </c>
      <c r="M523" s="207">
        <v>2784</v>
      </c>
      <c r="N523" s="35"/>
    </row>
    <row r="524" spans="1:14" ht="26.25" customHeight="1">
      <c r="A524" s="35" t="s">
        <v>541</v>
      </c>
      <c r="B524" s="6"/>
      <c r="C524" s="6"/>
      <c r="D524" s="6">
        <v>1</v>
      </c>
      <c r="E524" s="35"/>
      <c r="F524" s="35"/>
      <c r="G524" s="35"/>
      <c r="H524" s="60">
        <v>42</v>
      </c>
      <c r="I524" s="111">
        <v>31401</v>
      </c>
      <c r="J524" s="66" t="s">
        <v>541</v>
      </c>
      <c r="K524" s="206" t="s">
        <v>1977</v>
      </c>
      <c r="L524" s="287" t="s">
        <v>1978</v>
      </c>
      <c r="M524" s="207">
        <v>25189.07</v>
      </c>
      <c r="N524" s="35"/>
    </row>
    <row r="525" spans="1:14" ht="26.25" customHeight="1">
      <c r="A525" s="35" t="s">
        <v>542</v>
      </c>
      <c r="B525" s="6"/>
      <c r="C525" s="6"/>
      <c r="D525" s="6">
        <v>1</v>
      </c>
      <c r="E525" s="35"/>
      <c r="F525" s="35"/>
      <c r="G525" s="35"/>
      <c r="H525" s="60">
        <v>42</v>
      </c>
      <c r="I525" s="111">
        <v>31301</v>
      </c>
      <c r="J525" s="66" t="s">
        <v>542</v>
      </c>
      <c r="K525" s="206" t="s">
        <v>1389</v>
      </c>
      <c r="L525" s="287" t="s">
        <v>1979</v>
      </c>
      <c r="M525" s="207">
        <v>2572</v>
      </c>
      <c r="N525" s="35"/>
    </row>
    <row r="526" spans="1:14" ht="26.25" customHeight="1">
      <c r="A526" s="35" t="s">
        <v>543</v>
      </c>
      <c r="B526" s="6"/>
      <c r="C526" s="6"/>
      <c r="D526" s="6">
        <v>1</v>
      </c>
      <c r="E526" s="35"/>
      <c r="F526" s="35"/>
      <c r="G526" s="35"/>
      <c r="H526" s="60">
        <v>42</v>
      </c>
      <c r="I526" s="111">
        <v>35101</v>
      </c>
      <c r="J526" s="66" t="s">
        <v>543</v>
      </c>
      <c r="K526" s="206" t="s">
        <v>1980</v>
      </c>
      <c r="L526" s="287" t="s">
        <v>1981</v>
      </c>
      <c r="M526" s="207">
        <v>1600.8</v>
      </c>
      <c r="N526" s="35"/>
    </row>
    <row r="527" spans="1:14" ht="26.25" customHeight="1">
      <c r="A527" s="35" t="s">
        <v>544</v>
      </c>
      <c r="B527" s="6"/>
      <c r="C527" s="6"/>
      <c r="D527" s="6">
        <v>1</v>
      </c>
      <c r="E527" s="35"/>
      <c r="F527" s="35"/>
      <c r="G527" s="35"/>
      <c r="H527" s="60">
        <v>42</v>
      </c>
      <c r="I527" s="111">
        <v>33602</v>
      </c>
      <c r="J527" s="66" t="s">
        <v>544</v>
      </c>
      <c r="K527" s="206" t="s">
        <v>1982</v>
      </c>
      <c r="L527" s="287" t="s">
        <v>1983</v>
      </c>
      <c r="M527" s="207">
        <v>5327.41</v>
      </c>
      <c r="N527" s="35"/>
    </row>
    <row r="528" spans="1:14" ht="26.25" customHeight="1">
      <c r="A528" s="35" t="s">
        <v>545</v>
      </c>
      <c r="B528" s="6"/>
      <c r="C528" s="6"/>
      <c r="D528" s="6">
        <v>1</v>
      </c>
      <c r="E528" s="35"/>
      <c r="F528" s="35"/>
      <c r="G528" s="35"/>
      <c r="H528" s="60">
        <v>42</v>
      </c>
      <c r="I528" s="111">
        <v>29501</v>
      </c>
      <c r="J528" s="66" t="s">
        <v>545</v>
      </c>
      <c r="K528" s="206" t="s">
        <v>1827</v>
      </c>
      <c r="L528" s="287" t="s">
        <v>1984</v>
      </c>
      <c r="M528" s="207">
        <v>7516.8</v>
      </c>
      <c r="N528" s="35"/>
    </row>
    <row r="529" spans="1:14" ht="26.25" customHeight="1">
      <c r="A529" s="35" t="s">
        <v>546</v>
      </c>
      <c r="B529" s="6"/>
      <c r="C529" s="6"/>
      <c r="D529" s="6">
        <v>1</v>
      </c>
      <c r="E529" s="35"/>
      <c r="F529" s="35"/>
      <c r="G529" s="35"/>
      <c r="H529" s="60">
        <v>42</v>
      </c>
      <c r="I529" s="111">
        <v>24901</v>
      </c>
      <c r="J529" s="66" t="s">
        <v>546</v>
      </c>
      <c r="K529" s="206" t="s">
        <v>1985</v>
      </c>
      <c r="L529" s="287" t="s">
        <v>1986</v>
      </c>
      <c r="M529" s="207">
        <v>2832</v>
      </c>
      <c r="N529" s="35"/>
    </row>
    <row r="530" spans="1:14" ht="26.25" customHeight="1">
      <c r="A530" s="35" t="s">
        <v>547</v>
      </c>
      <c r="B530" s="6"/>
      <c r="C530" s="6"/>
      <c r="D530" s="6">
        <v>1</v>
      </c>
      <c r="E530" s="35"/>
      <c r="F530" s="35"/>
      <c r="G530" s="35"/>
      <c r="H530" s="60">
        <v>42</v>
      </c>
      <c r="I530" s="111">
        <v>22106</v>
      </c>
      <c r="J530" s="66" t="s">
        <v>547</v>
      </c>
      <c r="K530" s="206" t="s">
        <v>1987</v>
      </c>
      <c r="L530" s="287" t="s">
        <v>1988</v>
      </c>
      <c r="M530" s="207">
        <v>16000</v>
      </c>
      <c r="N530" s="35"/>
    </row>
    <row r="531" spans="1:14" ht="26.25" customHeight="1">
      <c r="A531" s="35" t="s">
        <v>548</v>
      </c>
      <c r="B531" s="6"/>
      <c r="C531" s="6"/>
      <c r="D531" s="6">
        <v>1</v>
      </c>
      <c r="E531" s="35"/>
      <c r="F531" s="35"/>
      <c r="G531" s="35"/>
      <c r="H531" s="60">
        <v>42</v>
      </c>
      <c r="I531" s="111">
        <v>25101</v>
      </c>
      <c r="J531" s="66" t="s">
        <v>548</v>
      </c>
      <c r="K531" s="206" t="s">
        <v>1347</v>
      </c>
      <c r="L531" s="287" t="s">
        <v>1989</v>
      </c>
      <c r="M531" s="207">
        <v>1013.79</v>
      </c>
      <c r="N531" s="35"/>
    </row>
    <row r="532" spans="1:14" ht="26.25" customHeight="1">
      <c r="A532" s="35" t="s">
        <v>549</v>
      </c>
      <c r="B532" s="6"/>
      <c r="C532" s="6"/>
      <c r="D532" s="6">
        <v>1</v>
      </c>
      <c r="E532" s="35"/>
      <c r="F532" s="35"/>
      <c r="G532" s="35"/>
      <c r="H532" s="60">
        <v>42</v>
      </c>
      <c r="I532" s="111">
        <v>25101</v>
      </c>
      <c r="J532" s="66" t="s">
        <v>549</v>
      </c>
      <c r="K532" s="206" t="s">
        <v>1347</v>
      </c>
      <c r="L532" s="287" t="s">
        <v>1990</v>
      </c>
      <c r="M532" s="207">
        <v>13696.38</v>
      </c>
      <c r="N532" s="35"/>
    </row>
    <row r="533" spans="1:14" ht="26.25" customHeight="1">
      <c r="A533" s="35" t="s">
        <v>550</v>
      </c>
      <c r="B533" s="6"/>
      <c r="C533" s="6"/>
      <c r="D533" s="6">
        <v>1</v>
      </c>
      <c r="E533" s="35"/>
      <c r="F533" s="35"/>
      <c r="G533" s="35"/>
      <c r="H533" s="60">
        <v>42</v>
      </c>
      <c r="I533" s="111">
        <v>35101</v>
      </c>
      <c r="J533" s="66" t="s">
        <v>550</v>
      </c>
      <c r="K533" s="206" t="s">
        <v>1991</v>
      </c>
      <c r="L533" s="287" t="s">
        <v>1992</v>
      </c>
      <c r="M533" s="207">
        <v>12829.6</v>
      </c>
      <c r="N533" s="35"/>
    </row>
    <row r="534" spans="1:14" ht="26.25" customHeight="1">
      <c r="A534" s="35" t="s">
        <v>551</v>
      </c>
      <c r="B534" s="6"/>
      <c r="C534" s="6"/>
      <c r="D534" s="6">
        <v>1</v>
      </c>
      <c r="E534" s="35"/>
      <c r="F534" s="35"/>
      <c r="G534" s="35"/>
      <c r="H534" s="60">
        <v>42</v>
      </c>
      <c r="I534" s="111">
        <v>33601</v>
      </c>
      <c r="J534" s="66" t="s">
        <v>551</v>
      </c>
      <c r="K534" s="206" t="s">
        <v>1823</v>
      </c>
      <c r="L534" s="287" t="s">
        <v>1993</v>
      </c>
      <c r="M534" s="207">
        <v>9280</v>
      </c>
      <c r="N534" s="35"/>
    </row>
    <row r="535" spans="1:14" ht="26.25" customHeight="1">
      <c r="A535" s="35" t="s">
        <v>552</v>
      </c>
      <c r="B535" s="6"/>
      <c r="C535" s="6"/>
      <c r="D535" s="6">
        <v>1</v>
      </c>
      <c r="E535" s="35"/>
      <c r="F535" s="35"/>
      <c r="G535" s="35"/>
      <c r="H535" s="60">
        <v>42</v>
      </c>
      <c r="I535" s="111">
        <v>33601</v>
      </c>
      <c r="J535" s="66" t="s">
        <v>552</v>
      </c>
      <c r="K535" s="206" t="s">
        <v>1971</v>
      </c>
      <c r="L535" s="287" t="s">
        <v>1994</v>
      </c>
      <c r="M535" s="207">
        <v>14000</v>
      </c>
      <c r="N535" s="35"/>
    </row>
    <row r="536" spans="1:14" ht="26.25" customHeight="1">
      <c r="A536" s="35" t="s">
        <v>553</v>
      </c>
      <c r="B536" s="6"/>
      <c r="C536" s="6"/>
      <c r="D536" s="6">
        <v>1</v>
      </c>
      <c r="E536" s="35"/>
      <c r="F536" s="35"/>
      <c r="G536" s="35"/>
      <c r="H536" s="60">
        <v>42</v>
      </c>
      <c r="I536" s="111">
        <v>31301</v>
      </c>
      <c r="J536" s="66" t="s">
        <v>553</v>
      </c>
      <c r="K536" s="206" t="s">
        <v>1389</v>
      </c>
      <c r="L536" s="287" t="s">
        <v>1995</v>
      </c>
      <c r="M536" s="207">
        <v>10305.99</v>
      </c>
      <c r="N536" s="35"/>
    </row>
    <row r="537" spans="1:14" ht="26.25" customHeight="1">
      <c r="A537" s="35" t="s">
        <v>554</v>
      </c>
      <c r="B537" s="6"/>
      <c r="C537" s="6"/>
      <c r="D537" s="6">
        <v>1</v>
      </c>
      <c r="E537" s="35"/>
      <c r="F537" s="35"/>
      <c r="G537" s="35"/>
      <c r="H537" s="60">
        <v>42</v>
      </c>
      <c r="I537" s="111">
        <v>35401</v>
      </c>
      <c r="J537" s="66" t="s">
        <v>554</v>
      </c>
      <c r="K537" s="206" t="s">
        <v>1996</v>
      </c>
      <c r="L537" s="287" t="s">
        <v>1997</v>
      </c>
      <c r="M537" s="207">
        <v>12088.36</v>
      </c>
      <c r="N537" s="35"/>
    </row>
    <row r="538" spans="1:14" ht="26.25" customHeight="1">
      <c r="A538" s="35" t="s">
        <v>555</v>
      </c>
      <c r="B538" s="6"/>
      <c r="C538" s="6"/>
      <c r="D538" s="6">
        <v>1</v>
      </c>
      <c r="E538" s="35"/>
      <c r="F538" s="35"/>
      <c r="G538" s="35"/>
      <c r="H538" s="60">
        <v>42</v>
      </c>
      <c r="I538" s="111">
        <v>35501</v>
      </c>
      <c r="J538" s="66" t="s">
        <v>555</v>
      </c>
      <c r="K538" s="206" t="s">
        <v>1998</v>
      </c>
      <c r="L538" s="287" t="s">
        <v>1999</v>
      </c>
      <c r="M538" s="207">
        <v>21715.22</v>
      </c>
      <c r="N538" s="35"/>
    </row>
    <row r="539" spans="1:14" ht="26.25" customHeight="1">
      <c r="A539" s="35" t="s">
        <v>556</v>
      </c>
      <c r="B539" s="6"/>
      <c r="C539" s="6"/>
      <c r="D539" s="6">
        <v>1</v>
      </c>
      <c r="E539" s="35"/>
      <c r="F539" s="35"/>
      <c r="G539" s="35"/>
      <c r="H539" s="60">
        <v>42</v>
      </c>
      <c r="I539" s="111">
        <v>33601</v>
      </c>
      <c r="J539" s="66" t="s">
        <v>556</v>
      </c>
      <c r="K539" s="206" t="s">
        <v>2000</v>
      </c>
      <c r="L539" s="287" t="s">
        <v>2001</v>
      </c>
      <c r="M539" s="207">
        <v>3528.72</v>
      </c>
      <c r="N539" s="35"/>
    </row>
    <row r="540" spans="1:14" ht="26.25" customHeight="1">
      <c r="A540" s="35" t="s">
        <v>557</v>
      </c>
      <c r="B540" s="6"/>
      <c r="C540" s="6"/>
      <c r="D540" s="6">
        <v>1</v>
      </c>
      <c r="E540" s="35"/>
      <c r="F540" s="35"/>
      <c r="G540" s="35"/>
      <c r="H540" s="60">
        <v>42</v>
      </c>
      <c r="I540" s="111">
        <v>35501</v>
      </c>
      <c r="J540" s="66" t="s">
        <v>557</v>
      </c>
      <c r="K540" s="206" t="s">
        <v>2002</v>
      </c>
      <c r="L540" s="287" t="s">
        <v>2003</v>
      </c>
      <c r="M540" s="207">
        <v>1270</v>
      </c>
      <c r="N540" s="35"/>
    </row>
    <row r="541" spans="1:14" ht="26.25" customHeight="1">
      <c r="A541" s="35" t="s">
        <v>558</v>
      </c>
      <c r="B541" s="6"/>
      <c r="C541" s="6"/>
      <c r="D541" s="6">
        <v>1</v>
      </c>
      <c r="E541" s="35"/>
      <c r="F541" s="35"/>
      <c r="G541" s="35"/>
      <c r="H541" s="60">
        <v>42</v>
      </c>
      <c r="I541" s="111">
        <v>31401</v>
      </c>
      <c r="J541" s="66" t="s">
        <v>558</v>
      </c>
      <c r="K541" s="206" t="s">
        <v>1381</v>
      </c>
      <c r="L541" s="287" t="s">
        <v>2004</v>
      </c>
      <c r="M541" s="207">
        <v>26001.279999999999</v>
      </c>
      <c r="N541" s="35"/>
    </row>
    <row r="542" spans="1:14" ht="26.25" customHeight="1">
      <c r="A542" s="35" t="s">
        <v>559</v>
      </c>
      <c r="B542" s="6"/>
      <c r="C542" s="6"/>
      <c r="D542" s="6">
        <v>1</v>
      </c>
      <c r="E542" s="35"/>
      <c r="F542" s="35"/>
      <c r="G542" s="35"/>
      <c r="H542" s="60">
        <v>42</v>
      </c>
      <c r="I542" s="111">
        <v>35501</v>
      </c>
      <c r="J542" s="66" t="s">
        <v>559</v>
      </c>
      <c r="K542" s="206" t="s">
        <v>2005</v>
      </c>
      <c r="L542" s="287" t="s">
        <v>2006</v>
      </c>
      <c r="M542" s="207">
        <v>2801.4</v>
      </c>
      <c r="N542" s="35"/>
    </row>
    <row r="543" spans="1:14" ht="26.25" customHeight="1">
      <c r="A543" s="35" t="s">
        <v>560</v>
      </c>
      <c r="B543" s="6"/>
      <c r="C543" s="6"/>
      <c r="D543" s="6">
        <v>1</v>
      </c>
      <c r="E543" s="35"/>
      <c r="F543" s="35"/>
      <c r="G543" s="35"/>
      <c r="H543" s="60">
        <v>42</v>
      </c>
      <c r="I543" s="111">
        <v>33604</v>
      </c>
      <c r="J543" s="66" t="s">
        <v>560</v>
      </c>
      <c r="K543" s="206" t="s">
        <v>2007</v>
      </c>
      <c r="L543" s="287" t="s">
        <v>2008</v>
      </c>
      <c r="M543" s="207">
        <v>25000</v>
      </c>
      <c r="N543" s="35"/>
    </row>
    <row r="544" spans="1:14" ht="26.25" customHeight="1">
      <c r="A544" s="35" t="s">
        <v>561</v>
      </c>
      <c r="B544" s="6"/>
      <c r="C544" s="6"/>
      <c r="D544" s="6">
        <v>1</v>
      </c>
      <c r="E544" s="35"/>
      <c r="F544" s="35"/>
      <c r="G544" s="35"/>
      <c r="H544" s="60">
        <v>42</v>
      </c>
      <c r="I544" s="111">
        <v>33601</v>
      </c>
      <c r="J544" s="66" t="s">
        <v>561</v>
      </c>
      <c r="K544" s="206" t="s">
        <v>2009</v>
      </c>
      <c r="L544" s="287" t="s">
        <v>2010</v>
      </c>
      <c r="M544" s="207">
        <v>10592.25</v>
      </c>
      <c r="N544" s="35"/>
    </row>
    <row r="545" spans="1:14" ht="26.25" customHeight="1">
      <c r="A545" s="35" t="s">
        <v>562</v>
      </c>
      <c r="B545" s="6"/>
      <c r="C545" s="6"/>
      <c r="D545" s="6">
        <v>1</v>
      </c>
      <c r="E545" s="35"/>
      <c r="F545" s="35"/>
      <c r="G545" s="35"/>
      <c r="H545" s="60">
        <v>42</v>
      </c>
      <c r="I545" s="111">
        <v>35101</v>
      </c>
      <c r="J545" s="66" t="s">
        <v>562</v>
      </c>
      <c r="K545" s="206" t="s">
        <v>2011</v>
      </c>
      <c r="L545" s="287" t="s">
        <v>2012</v>
      </c>
      <c r="M545" s="207">
        <v>7165.07</v>
      </c>
      <c r="N545" s="35"/>
    </row>
    <row r="546" spans="1:14" ht="26.25" customHeight="1">
      <c r="A546" s="35" t="s">
        <v>563</v>
      </c>
      <c r="B546" s="6"/>
      <c r="C546" s="6"/>
      <c r="D546" s="6">
        <v>1</v>
      </c>
      <c r="E546" s="35"/>
      <c r="F546" s="35"/>
      <c r="G546" s="35"/>
      <c r="H546" s="60">
        <v>42</v>
      </c>
      <c r="I546" s="111">
        <v>35501</v>
      </c>
      <c r="J546" s="66" t="s">
        <v>563</v>
      </c>
      <c r="K546" s="206" t="s">
        <v>1829</v>
      </c>
      <c r="L546" s="287" t="s">
        <v>2013</v>
      </c>
      <c r="M546" s="207">
        <v>7310.91</v>
      </c>
      <c r="N546" s="35"/>
    </row>
    <row r="547" spans="1:14" ht="26.25" customHeight="1">
      <c r="A547" s="35" t="s">
        <v>564</v>
      </c>
      <c r="B547" s="6"/>
      <c r="C547" s="6"/>
      <c r="D547" s="6">
        <v>1</v>
      </c>
      <c r="E547" s="35"/>
      <c r="F547" s="35"/>
      <c r="G547" s="35"/>
      <c r="H547" s="60">
        <v>42</v>
      </c>
      <c r="I547" s="111">
        <v>25401</v>
      </c>
      <c r="J547" s="66" t="s">
        <v>564</v>
      </c>
      <c r="K547" s="206" t="s">
        <v>2014</v>
      </c>
      <c r="L547" s="287" t="s">
        <v>2015</v>
      </c>
      <c r="M547" s="207">
        <v>19102.009999999998</v>
      </c>
      <c r="N547" s="35"/>
    </row>
    <row r="548" spans="1:14" ht="26.25" customHeight="1">
      <c r="A548" s="35" t="s">
        <v>565</v>
      </c>
      <c r="B548" s="6"/>
      <c r="C548" s="6"/>
      <c r="D548" s="6">
        <v>1</v>
      </c>
      <c r="E548" s="35"/>
      <c r="F548" s="35"/>
      <c r="G548" s="35"/>
      <c r="H548" s="60">
        <v>42</v>
      </c>
      <c r="I548" s="111">
        <v>22301</v>
      </c>
      <c r="J548" s="66" t="s">
        <v>565</v>
      </c>
      <c r="K548" s="206" t="s">
        <v>2016</v>
      </c>
      <c r="L548" s="287" t="s">
        <v>2017</v>
      </c>
      <c r="M548" s="207">
        <v>2730</v>
      </c>
      <c r="N548" s="35"/>
    </row>
    <row r="549" spans="1:14" ht="26.25" customHeight="1">
      <c r="A549" s="35" t="s">
        <v>566</v>
      </c>
      <c r="B549" s="6"/>
      <c r="C549" s="6"/>
      <c r="D549" s="6">
        <v>1</v>
      </c>
      <c r="E549" s="35"/>
      <c r="F549" s="35"/>
      <c r="G549" s="35"/>
      <c r="H549" s="60">
        <v>42</v>
      </c>
      <c r="I549" s="111">
        <v>25101</v>
      </c>
      <c r="J549" s="66" t="s">
        <v>566</v>
      </c>
      <c r="K549" s="206" t="s">
        <v>2018</v>
      </c>
      <c r="L549" s="287" t="s">
        <v>2019</v>
      </c>
      <c r="M549" s="207">
        <v>11159.66</v>
      </c>
      <c r="N549" s="35"/>
    </row>
    <row r="550" spans="1:14" ht="26.25" customHeight="1">
      <c r="A550" s="35" t="s">
        <v>567</v>
      </c>
      <c r="B550" s="6"/>
      <c r="C550" s="6"/>
      <c r="D550" s="6">
        <v>1</v>
      </c>
      <c r="E550" s="35"/>
      <c r="F550" s="35"/>
      <c r="G550" s="35"/>
      <c r="H550" s="60">
        <v>42</v>
      </c>
      <c r="I550" s="111">
        <v>25101</v>
      </c>
      <c r="J550" s="66" t="s">
        <v>567</v>
      </c>
      <c r="K550" s="206" t="s">
        <v>1364</v>
      </c>
      <c r="L550" s="287" t="s">
        <v>2020</v>
      </c>
      <c r="M550" s="207">
        <v>17000</v>
      </c>
      <c r="N550" s="35"/>
    </row>
    <row r="551" spans="1:14" ht="26.25" customHeight="1">
      <c r="A551" s="35" t="s">
        <v>568</v>
      </c>
      <c r="B551" s="6"/>
      <c r="C551" s="6"/>
      <c r="D551" s="6">
        <v>1</v>
      </c>
      <c r="E551" s="35"/>
      <c r="F551" s="35"/>
      <c r="G551" s="35"/>
      <c r="H551" s="60">
        <v>42</v>
      </c>
      <c r="I551" s="111">
        <v>25101</v>
      </c>
      <c r="J551" s="66" t="s">
        <v>568</v>
      </c>
      <c r="K551" s="206" t="s">
        <v>1351</v>
      </c>
      <c r="L551" s="287" t="s">
        <v>2021</v>
      </c>
      <c r="M551" s="207">
        <v>4327.87</v>
      </c>
      <c r="N551" s="35"/>
    </row>
    <row r="552" spans="1:14" ht="26.25" customHeight="1">
      <c r="A552" s="35" t="s">
        <v>569</v>
      </c>
      <c r="B552" s="6"/>
      <c r="C552" s="6"/>
      <c r="D552" s="6">
        <v>1</v>
      </c>
      <c r="E552" s="35"/>
      <c r="F552" s="35"/>
      <c r="G552" s="35"/>
      <c r="H552" s="60">
        <v>42</v>
      </c>
      <c r="I552" s="111">
        <v>21502</v>
      </c>
      <c r="J552" s="66" t="s">
        <v>569</v>
      </c>
      <c r="K552" s="206" t="s">
        <v>2022</v>
      </c>
      <c r="L552" s="287" t="s">
        <v>2023</v>
      </c>
      <c r="M552" s="207">
        <v>7549.07</v>
      </c>
      <c r="N552" s="35"/>
    </row>
    <row r="553" spans="1:14" ht="26.25" customHeight="1">
      <c r="A553" s="35" t="s">
        <v>570</v>
      </c>
      <c r="B553" s="6"/>
      <c r="C553" s="6"/>
      <c r="D553" s="6">
        <v>1</v>
      </c>
      <c r="E553" s="35"/>
      <c r="F553" s="35"/>
      <c r="G553" s="35"/>
      <c r="H553" s="60">
        <v>42</v>
      </c>
      <c r="I553" s="111">
        <v>21601</v>
      </c>
      <c r="J553" s="66" t="s">
        <v>570</v>
      </c>
      <c r="K553" s="206" t="s">
        <v>2024</v>
      </c>
      <c r="L553" s="287" t="s">
        <v>2025</v>
      </c>
      <c r="M553" s="207">
        <v>3452.16</v>
      </c>
      <c r="N553" s="35"/>
    </row>
    <row r="554" spans="1:14" ht="26.25" customHeight="1">
      <c r="A554" s="35" t="s">
        <v>571</v>
      </c>
      <c r="B554" s="6"/>
      <c r="C554" s="6"/>
      <c r="D554" s="6">
        <v>1</v>
      </c>
      <c r="E554" s="35"/>
      <c r="F554" s="35"/>
      <c r="G554" s="35"/>
      <c r="H554" s="60">
        <v>42</v>
      </c>
      <c r="I554" s="111">
        <v>21502</v>
      </c>
      <c r="J554" s="66" t="s">
        <v>571</v>
      </c>
      <c r="K554" s="206" t="s">
        <v>2026</v>
      </c>
      <c r="L554" s="287" t="s">
        <v>2027</v>
      </c>
      <c r="M554" s="207">
        <v>2260</v>
      </c>
      <c r="N554" s="35"/>
    </row>
    <row r="555" spans="1:14" ht="26.25" customHeight="1">
      <c r="A555" s="35" t="s">
        <v>572</v>
      </c>
      <c r="B555" s="6"/>
      <c r="C555" s="6"/>
      <c r="D555" s="6">
        <v>1</v>
      </c>
      <c r="E555" s="35"/>
      <c r="F555" s="35"/>
      <c r="G555" s="35"/>
      <c r="H555" s="60">
        <v>42</v>
      </c>
      <c r="I555" s="111">
        <v>25401</v>
      </c>
      <c r="J555" s="66" t="s">
        <v>572</v>
      </c>
      <c r="K555" s="206" t="s">
        <v>1351</v>
      </c>
      <c r="L555" s="287" t="s">
        <v>2028</v>
      </c>
      <c r="M555" s="207">
        <v>5004.76</v>
      </c>
      <c r="N555" s="35"/>
    </row>
    <row r="556" spans="1:14" ht="26.25" customHeight="1">
      <c r="A556" s="35" t="s">
        <v>573</v>
      </c>
      <c r="B556" s="6"/>
      <c r="C556" s="6"/>
      <c r="D556" s="6">
        <v>1</v>
      </c>
      <c r="E556" s="35"/>
      <c r="F556" s="35"/>
      <c r="G556" s="35"/>
      <c r="H556" s="60">
        <v>42</v>
      </c>
      <c r="I556" s="111">
        <v>25101</v>
      </c>
      <c r="J556" s="66" t="s">
        <v>573</v>
      </c>
      <c r="K556" s="206" t="s">
        <v>1351</v>
      </c>
      <c r="L556" s="287" t="s">
        <v>2029</v>
      </c>
      <c r="M556" s="207">
        <v>11474.74</v>
      </c>
      <c r="N556" s="35"/>
    </row>
    <row r="557" spans="1:14" ht="26.25" customHeight="1">
      <c r="A557" s="35" t="s">
        <v>574</v>
      </c>
      <c r="B557" s="6"/>
      <c r="C557" s="6"/>
      <c r="D557" s="6">
        <v>1</v>
      </c>
      <c r="E557" s="35"/>
      <c r="F557" s="35"/>
      <c r="G557" s="35"/>
      <c r="H557" s="60">
        <v>42</v>
      </c>
      <c r="I557" s="111">
        <v>24401</v>
      </c>
      <c r="J557" s="66" t="s">
        <v>574</v>
      </c>
      <c r="K557" s="206" t="s">
        <v>1415</v>
      </c>
      <c r="L557" s="287" t="s">
        <v>2030</v>
      </c>
      <c r="M557" s="207">
        <v>11623.2</v>
      </c>
      <c r="N557" s="35"/>
    </row>
    <row r="558" spans="1:14" ht="26.25" customHeight="1">
      <c r="A558" s="35" t="s">
        <v>575</v>
      </c>
      <c r="B558" s="6"/>
      <c r="C558" s="6"/>
      <c r="D558" s="6">
        <v>1</v>
      </c>
      <c r="E558" s="35"/>
      <c r="F558" s="35"/>
      <c r="G558" s="35"/>
      <c r="H558" s="60">
        <v>42</v>
      </c>
      <c r="I558" s="111">
        <v>29601</v>
      </c>
      <c r="J558" s="66" t="s">
        <v>575</v>
      </c>
      <c r="K558" s="206" t="s">
        <v>2031</v>
      </c>
      <c r="L558" s="287" t="s">
        <v>2032</v>
      </c>
      <c r="M558" s="207">
        <v>4200</v>
      </c>
      <c r="N558" s="35"/>
    </row>
    <row r="559" spans="1:14" ht="26.25" customHeight="1">
      <c r="A559" s="35" t="s">
        <v>576</v>
      </c>
      <c r="B559" s="6"/>
      <c r="C559" s="6"/>
      <c r="D559" s="6">
        <v>1</v>
      </c>
      <c r="E559" s="35"/>
      <c r="F559" s="35"/>
      <c r="G559" s="35"/>
      <c r="H559" s="60">
        <v>42</v>
      </c>
      <c r="I559" s="111">
        <v>25101</v>
      </c>
      <c r="J559" s="66" t="s">
        <v>576</v>
      </c>
      <c r="K559" s="206" t="s">
        <v>2033</v>
      </c>
      <c r="L559" s="287" t="s">
        <v>2034</v>
      </c>
      <c r="M559" s="207">
        <v>24823.5</v>
      </c>
      <c r="N559" s="35"/>
    </row>
    <row r="560" spans="1:14" ht="26.25" customHeight="1">
      <c r="A560" s="35" t="s">
        <v>577</v>
      </c>
      <c r="B560" s="6"/>
      <c r="C560" s="6"/>
      <c r="D560" s="6">
        <v>1</v>
      </c>
      <c r="E560" s="35"/>
      <c r="F560" s="35"/>
      <c r="G560" s="35"/>
      <c r="H560" s="60">
        <v>42</v>
      </c>
      <c r="I560" s="111">
        <v>21502</v>
      </c>
      <c r="J560" s="66" t="s">
        <v>577</v>
      </c>
      <c r="K560" s="206" t="s">
        <v>2035</v>
      </c>
      <c r="L560" s="287" t="s">
        <v>2036</v>
      </c>
      <c r="M560" s="207">
        <v>5375</v>
      </c>
      <c r="N560" s="35"/>
    </row>
    <row r="561" spans="1:14" ht="26.25" customHeight="1">
      <c r="A561" s="35" t="s">
        <v>578</v>
      </c>
      <c r="B561" s="6"/>
      <c r="C561" s="6"/>
      <c r="D561" s="6">
        <v>1</v>
      </c>
      <c r="E561" s="35"/>
      <c r="F561" s="35"/>
      <c r="G561" s="35"/>
      <c r="H561" s="54" t="s">
        <v>1306</v>
      </c>
      <c r="I561" s="111">
        <v>33104</v>
      </c>
      <c r="J561" s="66" t="s">
        <v>578</v>
      </c>
      <c r="K561" s="208" t="s">
        <v>1748</v>
      </c>
      <c r="L561" s="287" t="s">
        <v>2037</v>
      </c>
      <c r="M561" s="207">
        <v>80310</v>
      </c>
      <c r="N561" s="35"/>
    </row>
    <row r="562" spans="1:14" ht="26.25" customHeight="1">
      <c r="A562" s="35" t="s">
        <v>579</v>
      </c>
      <c r="B562" s="6"/>
      <c r="C562" s="6"/>
      <c r="D562" s="6">
        <v>1</v>
      </c>
      <c r="E562" s="35"/>
      <c r="F562" s="35"/>
      <c r="G562" s="35"/>
      <c r="H562" s="54" t="s">
        <v>1306</v>
      </c>
      <c r="I562" s="111">
        <v>33302</v>
      </c>
      <c r="J562" s="66" t="s">
        <v>579</v>
      </c>
      <c r="K562" s="208" t="s">
        <v>2038</v>
      </c>
      <c r="L562" s="287" t="s">
        <v>2039</v>
      </c>
      <c r="M562" s="207">
        <v>130518.02</v>
      </c>
      <c r="N562" s="35"/>
    </row>
    <row r="563" spans="1:14" ht="26.25" customHeight="1">
      <c r="A563" s="35" t="s">
        <v>580</v>
      </c>
      <c r="B563" s="6"/>
      <c r="C563" s="6"/>
      <c r="D563" s="6">
        <v>1</v>
      </c>
      <c r="E563" s="35"/>
      <c r="F563" s="35"/>
      <c r="G563" s="35"/>
      <c r="H563" s="54" t="s">
        <v>1306</v>
      </c>
      <c r="I563" s="111">
        <v>33302</v>
      </c>
      <c r="J563" s="66" t="s">
        <v>580</v>
      </c>
      <c r="K563" s="208" t="s">
        <v>2040</v>
      </c>
      <c r="L563" s="287" t="s">
        <v>2041</v>
      </c>
      <c r="M563" s="207">
        <v>109908</v>
      </c>
      <c r="N563" s="35"/>
    </row>
    <row r="564" spans="1:14" ht="26.25" customHeight="1">
      <c r="A564" s="35" t="s">
        <v>581</v>
      </c>
      <c r="B564" s="6"/>
      <c r="C564" s="6"/>
      <c r="D564" s="6">
        <v>1</v>
      </c>
      <c r="E564" s="35"/>
      <c r="F564" s="35"/>
      <c r="G564" s="35"/>
      <c r="H564" s="54" t="s">
        <v>1306</v>
      </c>
      <c r="I564" s="111">
        <v>33302</v>
      </c>
      <c r="J564" s="144" t="s">
        <v>581</v>
      </c>
      <c r="K564" s="208" t="s">
        <v>1766</v>
      </c>
      <c r="L564" s="287" t="s">
        <v>2042</v>
      </c>
      <c r="M564" s="207">
        <v>109908</v>
      </c>
      <c r="N564" s="35"/>
    </row>
    <row r="565" spans="1:14" ht="26.25" customHeight="1">
      <c r="A565" s="35" t="s">
        <v>582</v>
      </c>
      <c r="B565" s="6"/>
      <c r="C565" s="6"/>
      <c r="D565" s="6">
        <v>1</v>
      </c>
      <c r="E565" s="35"/>
      <c r="F565" s="35"/>
      <c r="G565" s="35"/>
      <c r="H565" s="54" t="s">
        <v>1306</v>
      </c>
      <c r="I565" s="111">
        <v>33302</v>
      </c>
      <c r="J565" s="66" t="s">
        <v>582</v>
      </c>
      <c r="K565" s="208" t="s">
        <v>2043</v>
      </c>
      <c r="L565" s="287" t="s">
        <v>2044</v>
      </c>
      <c r="M565" s="207">
        <v>123648.01</v>
      </c>
      <c r="N565" s="35"/>
    </row>
    <row r="566" spans="1:14" ht="26.25" customHeight="1">
      <c r="A566" s="35" t="s">
        <v>583</v>
      </c>
      <c r="B566" s="6"/>
      <c r="C566" s="6"/>
      <c r="D566" s="6">
        <v>1</v>
      </c>
      <c r="E566" s="35"/>
      <c r="F566" s="35"/>
      <c r="G566" s="35"/>
      <c r="H566" s="54" t="s">
        <v>1306</v>
      </c>
      <c r="I566" s="111">
        <v>33302</v>
      </c>
      <c r="J566" s="66" t="s">
        <v>583</v>
      </c>
      <c r="K566" s="208" t="s">
        <v>1764</v>
      </c>
      <c r="L566" s="287" t="s">
        <v>2045</v>
      </c>
      <c r="M566" s="207">
        <v>109908</v>
      </c>
      <c r="N566" s="35"/>
    </row>
    <row r="567" spans="1:14" ht="26.25" customHeight="1">
      <c r="A567" s="35" t="s">
        <v>584</v>
      </c>
      <c r="B567" s="6"/>
      <c r="C567" s="6"/>
      <c r="D567" s="20">
        <v>1</v>
      </c>
      <c r="E567" s="35"/>
      <c r="F567" s="35"/>
      <c r="G567" s="35"/>
      <c r="H567" s="60">
        <v>42</v>
      </c>
      <c r="I567" s="111">
        <v>33601</v>
      </c>
      <c r="J567" s="66" t="s">
        <v>584</v>
      </c>
      <c r="K567" s="208" t="s">
        <v>2046</v>
      </c>
      <c r="L567" s="287" t="s">
        <v>2047</v>
      </c>
      <c r="M567" s="207">
        <v>8404.32</v>
      </c>
      <c r="N567" s="35"/>
    </row>
    <row r="568" spans="1:14" ht="26.25" customHeight="1">
      <c r="A568" s="35" t="s">
        <v>585</v>
      </c>
      <c r="B568" s="6"/>
      <c r="C568" s="6"/>
      <c r="D568" s="6">
        <v>1</v>
      </c>
      <c r="E568" s="35"/>
      <c r="F568" s="35"/>
      <c r="G568" s="35"/>
      <c r="H568" s="54" t="s">
        <v>1306</v>
      </c>
      <c r="I568" s="111">
        <v>33104</v>
      </c>
      <c r="J568" s="66" t="s">
        <v>585</v>
      </c>
      <c r="K568" s="208" t="s">
        <v>1752</v>
      </c>
      <c r="L568" s="287" t="s">
        <v>2048</v>
      </c>
      <c r="M568" s="207">
        <v>48684.99</v>
      </c>
      <c r="N568" s="35"/>
    </row>
    <row r="569" spans="1:14" ht="26.25" customHeight="1">
      <c r="A569" s="35" t="s">
        <v>586</v>
      </c>
      <c r="B569" s="6"/>
      <c r="C569" s="6"/>
      <c r="D569" s="6">
        <v>1</v>
      </c>
      <c r="E569" s="35"/>
      <c r="F569" s="35"/>
      <c r="G569" s="35"/>
      <c r="H569" s="54" t="s">
        <v>1306</v>
      </c>
      <c r="I569" s="111">
        <v>33104</v>
      </c>
      <c r="J569" s="66" t="s">
        <v>586</v>
      </c>
      <c r="K569" s="208" t="s">
        <v>1754</v>
      </c>
      <c r="L569" s="287" t="s">
        <v>2049</v>
      </c>
      <c r="M569" s="207">
        <v>97500</v>
      </c>
      <c r="N569" s="35"/>
    </row>
    <row r="570" spans="1:14" ht="26.25" customHeight="1">
      <c r="A570" s="35" t="s">
        <v>587</v>
      </c>
      <c r="B570" s="6"/>
      <c r="C570" s="6"/>
      <c r="D570" s="6">
        <v>1</v>
      </c>
      <c r="E570" s="35"/>
      <c r="F570" s="35"/>
      <c r="G570" s="35"/>
      <c r="H570" s="54" t="s">
        <v>1306</v>
      </c>
      <c r="I570" s="111">
        <v>33104</v>
      </c>
      <c r="J570" s="66" t="s">
        <v>587</v>
      </c>
      <c r="K570" s="208" t="s">
        <v>2050</v>
      </c>
      <c r="L570" s="287" t="s">
        <v>2051</v>
      </c>
      <c r="M570" s="207">
        <v>9720.4500000000007</v>
      </c>
      <c r="N570" s="35"/>
    </row>
    <row r="571" spans="1:14" ht="26.25" customHeight="1">
      <c r="A571" s="35" t="s">
        <v>588</v>
      </c>
      <c r="B571" s="6"/>
      <c r="C571" s="6"/>
      <c r="D571" s="6">
        <v>1</v>
      </c>
      <c r="E571" s="35"/>
      <c r="F571" s="35"/>
      <c r="G571" s="35"/>
      <c r="H571" s="54" t="s">
        <v>1306</v>
      </c>
      <c r="I571" s="111">
        <v>33104</v>
      </c>
      <c r="J571" s="66" t="s">
        <v>588</v>
      </c>
      <c r="K571" s="208" t="s">
        <v>2052</v>
      </c>
      <c r="L571" s="287" t="s">
        <v>2053</v>
      </c>
      <c r="M571" s="207">
        <v>7642.59</v>
      </c>
      <c r="N571" s="35"/>
    </row>
    <row r="572" spans="1:14" ht="26.25" customHeight="1">
      <c r="A572" s="35" t="s">
        <v>589</v>
      </c>
      <c r="B572" s="6"/>
      <c r="C572" s="6"/>
      <c r="D572" s="6">
        <v>1</v>
      </c>
      <c r="E572" s="35"/>
      <c r="F572" s="35"/>
      <c r="G572" s="35"/>
      <c r="H572" s="67">
        <v>42</v>
      </c>
      <c r="I572" s="112">
        <v>24601</v>
      </c>
      <c r="J572" s="112" t="s">
        <v>589</v>
      </c>
      <c r="K572" s="209" t="s">
        <v>1706</v>
      </c>
      <c r="L572" s="209" t="s">
        <v>2054</v>
      </c>
      <c r="M572" s="210">
        <v>983.79</v>
      </c>
      <c r="N572" s="35"/>
    </row>
    <row r="573" spans="1:14" ht="26.25" customHeight="1">
      <c r="A573" s="35" t="s">
        <v>590</v>
      </c>
      <c r="B573" s="6"/>
      <c r="C573" s="6"/>
      <c r="D573" s="6">
        <v>1</v>
      </c>
      <c r="E573" s="35"/>
      <c r="F573" s="35"/>
      <c r="G573" s="35"/>
      <c r="H573" s="67">
        <v>42</v>
      </c>
      <c r="I573" s="112">
        <v>25501</v>
      </c>
      <c r="J573" s="112" t="s">
        <v>590</v>
      </c>
      <c r="K573" s="209" t="s">
        <v>2055</v>
      </c>
      <c r="L573" s="209" t="s">
        <v>2056</v>
      </c>
      <c r="M573" s="210">
        <v>9280</v>
      </c>
      <c r="N573" s="35"/>
    </row>
    <row r="574" spans="1:14" ht="26.25" customHeight="1">
      <c r="A574" s="35" t="s">
        <v>591</v>
      </c>
      <c r="B574" s="6"/>
      <c r="C574" s="6"/>
      <c r="D574" s="6">
        <v>1</v>
      </c>
      <c r="E574" s="35"/>
      <c r="F574" s="35"/>
      <c r="G574" s="35"/>
      <c r="H574" s="67">
        <v>42</v>
      </c>
      <c r="I574" s="112">
        <v>25501</v>
      </c>
      <c r="J574" s="112" t="s">
        <v>591</v>
      </c>
      <c r="K574" s="209" t="s">
        <v>1704</v>
      </c>
      <c r="L574" s="209" t="s">
        <v>2057</v>
      </c>
      <c r="M574" s="210">
        <v>3500</v>
      </c>
      <c r="N574" s="35"/>
    </row>
    <row r="575" spans="1:14" ht="26.25" customHeight="1">
      <c r="A575" s="35" t="s">
        <v>592</v>
      </c>
      <c r="B575" s="6"/>
      <c r="C575" s="6"/>
      <c r="D575" s="6">
        <v>1</v>
      </c>
      <c r="E575" s="35"/>
      <c r="F575" s="35"/>
      <c r="G575" s="35"/>
      <c r="H575" s="67">
        <v>42</v>
      </c>
      <c r="I575" s="112">
        <v>21201</v>
      </c>
      <c r="J575" s="112" t="s">
        <v>592</v>
      </c>
      <c r="K575" s="209" t="s">
        <v>2058</v>
      </c>
      <c r="L575" s="209" t="s">
        <v>2059</v>
      </c>
      <c r="M575" s="210">
        <v>1720.51</v>
      </c>
      <c r="N575" s="35"/>
    </row>
    <row r="576" spans="1:14" ht="26.25" customHeight="1">
      <c r="A576" s="35" t="s">
        <v>593</v>
      </c>
      <c r="B576" s="6"/>
      <c r="C576" s="6"/>
      <c r="D576" s="6">
        <v>1</v>
      </c>
      <c r="E576" s="35"/>
      <c r="F576" s="35"/>
      <c r="G576" s="35"/>
      <c r="H576" s="67">
        <v>42</v>
      </c>
      <c r="I576" s="112">
        <v>25501</v>
      </c>
      <c r="J576" s="112" t="s">
        <v>593</v>
      </c>
      <c r="K576" s="209" t="s">
        <v>1636</v>
      </c>
      <c r="L576" s="209" t="s">
        <v>2060</v>
      </c>
      <c r="M576" s="210">
        <v>2985.66</v>
      </c>
      <c r="N576" s="35"/>
    </row>
    <row r="577" spans="1:14" ht="26.25" customHeight="1">
      <c r="A577" s="35" t="s">
        <v>594</v>
      </c>
      <c r="B577" s="6"/>
      <c r="C577" s="6"/>
      <c r="D577" s="6">
        <v>1</v>
      </c>
      <c r="E577" s="35"/>
      <c r="F577" s="35"/>
      <c r="G577" s="35"/>
      <c r="H577" s="67">
        <v>42</v>
      </c>
      <c r="I577" s="112">
        <v>25101</v>
      </c>
      <c r="J577" s="112" t="s">
        <v>594</v>
      </c>
      <c r="K577" s="209" t="s">
        <v>1636</v>
      </c>
      <c r="L577" s="209" t="s">
        <v>2061</v>
      </c>
      <c r="M577" s="210">
        <v>15549.86</v>
      </c>
      <c r="N577" s="35"/>
    </row>
    <row r="578" spans="1:14" ht="26.25" customHeight="1">
      <c r="A578" s="35" t="s">
        <v>595</v>
      </c>
      <c r="B578" s="6"/>
      <c r="C578" s="6"/>
      <c r="D578" s="6">
        <v>1</v>
      </c>
      <c r="E578" s="35"/>
      <c r="F578" s="35"/>
      <c r="G578" s="35"/>
      <c r="H578" s="67">
        <v>42</v>
      </c>
      <c r="I578" s="112">
        <v>21601</v>
      </c>
      <c r="J578" s="112" t="s">
        <v>595</v>
      </c>
      <c r="K578" s="209" t="s">
        <v>1663</v>
      </c>
      <c r="L578" s="209" t="s">
        <v>2062</v>
      </c>
      <c r="M578" s="210">
        <v>2350.9299999999998</v>
      </c>
      <c r="N578" s="35"/>
    </row>
    <row r="579" spans="1:14" ht="26.25" customHeight="1">
      <c r="A579" s="35" t="s">
        <v>596</v>
      </c>
      <c r="B579" s="6"/>
      <c r="C579" s="6"/>
      <c r="D579" s="20">
        <v>1</v>
      </c>
      <c r="E579" s="35"/>
      <c r="F579" s="35"/>
      <c r="G579" s="35"/>
      <c r="H579" s="67">
        <v>42</v>
      </c>
      <c r="I579" s="112">
        <v>33602</v>
      </c>
      <c r="J579" s="112" t="s">
        <v>596</v>
      </c>
      <c r="K579" s="209" t="s">
        <v>2063</v>
      </c>
      <c r="L579" s="209" t="s">
        <v>2064</v>
      </c>
      <c r="M579" s="210">
        <v>20000</v>
      </c>
      <c r="N579" s="35"/>
    </row>
    <row r="580" spans="1:14" ht="26.25" customHeight="1">
      <c r="A580" s="35" t="s">
        <v>597</v>
      </c>
      <c r="B580" s="6"/>
      <c r="C580" s="6"/>
      <c r="D580" s="6">
        <v>1</v>
      </c>
      <c r="E580" s="35"/>
      <c r="F580" s="35"/>
      <c r="G580" s="35"/>
      <c r="H580" s="67">
        <v>42</v>
      </c>
      <c r="I580" s="112">
        <v>35101</v>
      </c>
      <c r="J580" s="112" t="s">
        <v>597</v>
      </c>
      <c r="K580" s="209" t="s">
        <v>2065</v>
      </c>
      <c r="L580" s="209" t="s">
        <v>2066</v>
      </c>
      <c r="M580" s="210">
        <v>1566</v>
      </c>
      <c r="N580" s="35"/>
    </row>
    <row r="581" spans="1:14" ht="26.25" customHeight="1">
      <c r="A581" s="35" t="s">
        <v>598</v>
      </c>
      <c r="B581" s="6"/>
      <c r="C581" s="6"/>
      <c r="D581" s="6">
        <v>1</v>
      </c>
      <c r="E581" s="35"/>
      <c r="F581" s="35"/>
      <c r="G581" s="35"/>
      <c r="H581" s="67">
        <v>42</v>
      </c>
      <c r="I581" s="112">
        <v>35201</v>
      </c>
      <c r="J581" s="112" t="s">
        <v>598</v>
      </c>
      <c r="K581" s="209" t="s">
        <v>2067</v>
      </c>
      <c r="L581" s="209" t="s">
        <v>2068</v>
      </c>
      <c r="M581" s="210">
        <v>10000</v>
      </c>
      <c r="N581" s="35"/>
    </row>
    <row r="582" spans="1:14" ht="26.25" customHeight="1">
      <c r="A582" s="35" t="s">
        <v>599</v>
      </c>
      <c r="B582" s="6"/>
      <c r="C582" s="6"/>
      <c r="D582" s="6">
        <v>1</v>
      </c>
      <c r="E582" s="35"/>
      <c r="F582" s="35"/>
      <c r="G582" s="35"/>
      <c r="H582" s="67">
        <v>42</v>
      </c>
      <c r="I582" s="112">
        <v>31301</v>
      </c>
      <c r="J582" s="112" t="s">
        <v>599</v>
      </c>
      <c r="K582" s="209" t="s">
        <v>1848</v>
      </c>
      <c r="L582" s="209" t="s">
        <v>2069</v>
      </c>
      <c r="M582" s="210">
        <v>10162.959999999999</v>
      </c>
      <c r="N582" s="35"/>
    </row>
    <row r="583" spans="1:14" ht="26.25" customHeight="1">
      <c r="A583" s="35" t="s">
        <v>600</v>
      </c>
      <c r="B583" s="6"/>
      <c r="C583" s="6"/>
      <c r="D583" s="6">
        <v>1</v>
      </c>
      <c r="E583" s="35"/>
      <c r="F583" s="35"/>
      <c r="G583" s="35"/>
      <c r="H583" s="67">
        <v>42</v>
      </c>
      <c r="I583" s="112">
        <v>31401</v>
      </c>
      <c r="J583" s="112" t="s">
        <v>600</v>
      </c>
      <c r="K583" s="209" t="s">
        <v>1381</v>
      </c>
      <c r="L583" s="209" t="s">
        <v>2070</v>
      </c>
      <c r="M583" s="210">
        <v>7888.68</v>
      </c>
      <c r="N583" s="35"/>
    </row>
    <row r="584" spans="1:14" ht="26.25" customHeight="1">
      <c r="A584" s="35" t="s">
        <v>601</v>
      </c>
      <c r="B584" s="6"/>
      <c r="C584" s="6"/>
      <c r="D584" s="6">
        <v>1</v>
      </c>
      <c r="E584" s="35"/>
      <c r="F584" s="35"/>
      <c r="G584" s="35"/>
      <c r="H584" s="67">
        <v>42</v>
      </c>
      <c r="I584" s="112">
        <v>33602</v>
      </c>
      <c r="J584" s="112" t="s">
        <v>601</v>
      </c>
      <c r="K584" s="209" t="s">
        <v>2071</v>
      </c>
      <c r="L584" s="209" t="s">
        <v>2072</v>
      </c>
      <c r="M584" s="210">
        <v>35000</v>
      </c>
      <c r="N584" s="35"/>
    </row>
    <row r="585" spans="1:14" ht="26.25" customHeight="1">
      <c r="A585" s="35" t="s">
        <v>602</v>
      </c>
      <c r="B585" s="6"/>
      <c r="C585" s="6"/>
      <c r="D585" s="6">
        <v>1</v>
      </c>
      <c r="E585" s="35"/>
      <c r="F585" s="35"/>
      <c r="G585" s="35"/>
      <c r="H585" s="68">
        <v>42</v>
      </c>
      <c r="I585" s="112">
        <v>25501</v>
      </c>
      <c r="J585" s="68" t="s">
        <v>602</v>
      </c>
      <c r="K585" s="211" t="s">
        <v>2073</v>
      </c>
      <c r="L585" s="209" t="s">
        <v>2074</v>
      </c>
      <c r="M585" s="210">
        <v>5684</v>
      </c>
      <c r="N585" s="35"/>
    </row>
    <row r="586" spans="1:14" ht="26.25" customHeight="1">
      <c r="A586" s="35" t="s">
        <v>603</v>
      </c>
      <c r="B586" s="6"/>
      <c r="C586" s="6"/>
      <c r="D586" s="6">
        <v>1</v>
      </c>
      <c r="E586" s="35"/>
      <c r="F586" s="35"/>
      <c r="G586" s="35"/>
      <c r="H586" s="68">
        <v>42</v>
      </c>
      <c r="I586" s="112">
        <v>24801</v>
      </c>
      <c r="J586" s="68" t="s">
        <v>603</v>
      </c>
      <c r="K586" s="212" t="s">
        <v>2075</v>
      </c>
      <c r="L586" s="209" t="s">
        <v>2076</v>
      </c>
      <c r="M586" s="210">
        <v>6032</v>
      </c>
      <c r="N586" s="35"/>
    </row>
    <row r="587" spans="1:14" ht="26.25" customHeight="1">
      <c r="A587" s="35" t="s">
        <v>604</v>
      </c>
      <c r="B587" s="6"/>
      <c r="C587" s="6"/>
      <c r="D587" s="20">
        <v>1</v>
      </c>
      <c r="E587" s="35"/>
      <c r="F587" s="35"/>
      <c r="G587" s="35"/>
      <c r="H587" s="68">
        <v>42</v>
      </c>
      <c r="I587" s="112">
        <v>31301</v>
      </c>
      <c r="J587" s="68" t="s">
        <v>604</v>
      </c>
      <c r="K587" s="211" t="s">
        <v>1848</v>
      </c>
      <c r="L587" s="209" t="s">
        <v>2077</v>
      </c>
      <c r="M587" s="210">
        <v>6633.24</v>
      </c>
      <c r="N587" s="35"/>
    </row>
    <row r="588" spans="1:14" ht="26.25" customHeight="1">
      <c r="A588" s="35" t="s">
        <v>605</v>
      </c>
      <c r="B588" s="6"/>
      <c r="C588" s="6"/>
      <c r="D588" s="6">
        <v>1</v>
      </c>
      <c r="E588" s="35"/>
      <c r="F588" s="35"/>
      <c r="G588" s="35"/>
      <c r="H588" s="68">
        <v>42</v>
      </c>
      <c r="I588" s="112">
        <v>35101</v>
      </c>
      <c r="J588" s="68" t="s">
        <v>605</v>
      </c>
      <c r="K588" s="211" t="s">
        <v>2065</v>
      </c>
      <c r="L588" s="209" t="s">
        <v>2078</v>
      </c>
      <c r="M588" s="210">
        <v>6016.35</v>
      </c>
      <c r="N588" s="35"/>
    </row>
    <row r="589" spans="1:14" ht="26.25" customHeight="1">
      <c r="A589" s="35" t="s">
        <v>606</v>
      </c>
      <c r="B589" s="6"/>
      <c r="C589" s="6"/>
      <c r="D589" s="6">
        <v>1</v>
      </c>
      <c r="E589" s="35"/>
      <c r="F589" s="35"/>
      <c r="G589" s="35"/>
      <c r="H589" s="68">
        <v>42</v>
      </c>
      <c r="I589" s="112">
        <v>35101</v>
      </c>
      <c r="J589" s="68" t="s">
        <v>606</v>
      </c>
      <c r="K589" s="211" t="s">
        <v>2065</v>
      </c>
      <c r="L589" s="209" t="s">
        <v>2079</v>
      </c>
      <c r="M589" s="210">
        <v>1512.16</v>
      </c>
      <c r="N589" s="35"/>
    </row>
    <row r="590" spans="1:14" ht="26.25" customHeight="1">
      <c r="A590" s="35" t="s">
        <v>607</v>
      </c>
      <c r="B590" s="6"/>
      <c r="C590" s="6"/>
      <c r="D590" s="6">
        <v>1</v>
      </c>
      <c r="E590" s="35"/>
      <c r="F590" s="35"/>
      <c r="G590" s="35"/>
      <c r="H590" s="68">
        <v>42</v>
      </c>
      <c r="I590" s="112">
        <v>33602</v>
      </c>
      <c r="J590" s="68" t="s">
        <v>607</v>
      </c>
      <c r="K590" s="211" t="s">
        <v>2080</v>
      </c>
      <c r="L590" s="209" t="s">
        <v>2081</v>
      </c>
      <c r="M590" s="210">
        <v>10000</v>
      </c>
      <c r="N590" s="35"/>
    </row>
    <row r="591" spans="1:14" ht="26.25" customHeight="1">
      <c r="A591" s="35" t="s">
        <v>608</v>
      </c>
      <c r="B591" s="6"/>
      <c r="C591" s="6"/>
      <c r="D591" s="6">
        <v>1</v>
      </c>
      <c r="E591" s="35"/>
      <c r="F591" s="35"/>
      <c r="G591" s="35"/>
      <c r="H591" s="68">
        <v>42</v>
      </c>
      <c r="I591" s="112">
        <v>31301</v>
      </c>
      <c r="J591" s="68" t="s">
        <v>608</v>
      </c>
      <c r="K591" s="211" t="s">
        <v>2082</v>
      </c>
      <c r="L591" s="209" t="s">
        <v>2083</v>
      </c>
      <c r="M591" s="210">
        <v>2470</v>
      </c>
      <c r="N591" s="35"/>
    </row>
    <row r="592" spans="1:14" ht="26.25" customHeight="1">
      <c r="A592" s="35" t="s">
        <v>609</v>
      </c>
      <c r="B592" s="6"/>
      <c r="C592" s="6"/>
      <c r="D592" s="6">
        <v>1</v>
      </c>
      <c r="E592" s="35"/>
      <c r="F592" s="35"/>
      <c r="G592" s="35"/>
      <c r="H592" s="68">
        <v>42</v>
      </c>
      <c r="I592" s="112">
        <v>35101</v>
      </c>
      <c r="J592" s="68" t="s">
        <v>609</v>
      </c>
      <c r="K592" s="211" t="s">
        <v>2073</v>
      </c>
      <c r="L592" s="209" t="s">
        <v>2084</v>
      </c>
      <c r="M592" s="210">
        <v>1792.2</v>
      </c>
      <c r="N592" s="35"/>
    </row>
    <row r="593" spans="1:14" ht="26.25" customHeight="1">
      <c r="A593" s="35" t="s">
        <v>610</v>
      </c>
      <c r="B593" s="6"/>
      <c r="C593" s="6"/>
      <c r="D593" s="6">
        <v>1</v>
      </c>
      <c r="E593" s="35"/>
      <c r="F593" s="35"/>
      <c r="G593" s="35"/>
      <c r="H593" s="68">
        <v>42</v>
      </c>
      <c r="I593" s="112">
        <v>35101</v>
      </c>
      <c r="J593" s="68" t="s">
        <v>610</v>
      </c>
      <c r="K593" s="211" t="s">
        <v>2065</v>
      </c>
      <c r="L593" s="209" t="s">
        <v>2085</v>
      </c>
      <c r="M593" s="210">
        <v>600.01</v>
      </c>
      <c r="N593" s="35"/>
    </row>
    <row r="594" spans="1:14" ht="26.25" customHeight="1">
      <c r="A594" s="35" t="s">
        <v>611</v>
      </c>
      <c r="B594" s="6"/>
      <c r="C594" s="6"/>
      <c r="D594" s="6">
        <v>1</v>
      </c>
      <c r="E594" s="35"/>
      <c r="F594" s="35"/>
      <c r="G594" s="35"/>
      <c r="H594" s="68">
        <v>42</v>
      </c>
      <c r="I594" s="112">
        <v>25501</v>
      </c>
      <c r="J594" s="68" t="s">
        <v>611</v>
      </c>
      <c r="K594" s="211" t="s">
        <v>1713</v>
      </c>
      <c r="L594" s="209" t="s">
        <v>2086</v>
      </c>
      <c r="M594" s="210">
        <v>2676</v>
      </c>
      <c r="N594" s="35"/>
    </row>
    <row r="595" spans="1:14" ht="26.25" customHeight="1">
      <c r="A595" s="35" t="s">
        <v>612</v>
      </c>
      <c r="B595" s="6"/>
      <c r="C595" s="6"/>
      <c r="D595" s="6">
        <v>1</v>
      </c>
      <c r="E595" s="35"/>
      <c r="F595" s="35"/>
      <c r="G595" s="35"/>
      <c r="H595" s="67">
        <v>42</v>
      </c>
      <c r="I595" s="112">
        <v>24601</v>
      </c>
      <c r="J595" s="68" t="s">
        <v>612</v>
      </c>
      <c r="K595" s="209" t="s">
        <v>1699</v>
      </c>
      <c r="L595" s="209" t="s">
        <v>2087</v>
      </c>
      <c r="M595" s="210">
        <v>2129.7600000000002</v>
      </c>
      <c r="N595" s="35"/>
    </row>
    <row r="596" spans="1:14" ht="26.25" customHeight="1">
      <c r="A596" s="35" t="s">
        <v>613</v>
      </c>
      <c r="B596" s="6"/>
      <c r="C596" s="6"/>
      <c r="D596" s="6">
        <v>1</v>
      </c>
      <c r="E596" s="35"/>
      <c r="F596" s="35"/>
      <c r="G596" s="35"/>
      <c r="H596" s="67">
        <v>42</v>
      </c>
      <c r="I596" s="112">
        <v>24601</v>
      </c>
      <c r="J596" s="68" t="s">
        <v>613</v>
      </c>
      <c r="K596" s="209" t="s">
        <v>2088</v>
      </c>
      <c r="L596" s="209" t="s">
        <v>2089</v>
      </c>
      <c r="M596" s="210">
        <v>19894</v>
      </c>
      <c r="N596" s="35"/>
    </row>
    <row r="597" spans="1:14" ht="26.25" customHeight="1">
      <c r="A597" s="35" t="s">
        <v>614</v>
      </c>
      <c r="B597" s="6"/>
      <c r="C597" s="6"/>
      <c r="D597" s="6">
        <v>1</v>
      </c>
      <c r="E597" s="35"/>
      <c r="F597" s="35"/>
      <c r="G597" s="35"/>
      <c r="H597" s="67">
        <v>42</v>
      </c>
      <c r="I597" s="112">
        <v>25501</v>
      </c>
      <c r="J597" s="68" t="s">
        <v>614</v>
      </c>
      <c r="K597" s="209" t="s">
        <v>1844</v>
      </c>
      <c r="L597" s="209" t="s">
        <v>2090</v>
      </c>
      <c r="M597" s="210">
        <v>1299.9000000000001</v>
      </c>
      <c r="N597" s="35"/>
    </row>
    <row r="598" spans="1:14" ht="26.25" customHeight="1">
      <c r="A598" s="35" t="s">
        <v>615</v>
      </c>
      <c r="B598" s="6"/>
      <c r="C598" s="6"/>
      <c r="D598" s="6">
        <v>1</v>
      </c>
      <c r="E598" s="35"/>
      <c r="F598" s="35"/>
      <c r="G598" s="35"/>
      <c r="H598" s="67">
        <v>42</v>
      </c>
      <c r="I598" s="112">
        <v>25101</v>
      </c>
      <c r="J598" s="68" t="s">
        <v>615</v>
      </c>
      <c r="K598" s="209" t="s">
        <v>1636</v>
      </c>
      <c r="L598" s="209" t="s">
        <v>1852</v>
      </c>
      <c r="M598" s="210">
        <v>2254.5500000000002</v>
      </c>
      <c r="N598" s="35"/>
    </row>
    <row r="599" spans="1:14" ht="26.25" customHeight="1">
      <c r="A599" s="35" t="s">
        <v>616</v>
      </c>
      <c r="B599" s="6"/>
      <c r="C599" s="6"/>
      <c r="D599" s="6">
        <v>1</v>
      </c>
      <c r="E599" s="35"/>
      <c r="F599" s="35"/>
      <c r="G599" s="35"/>
      <c r="H599" s="67">
        <v>42</v>
      </c>
      <c r="I599" s="112">
        <v>21101</v>
      </c>
      <c r="J599" s="68" t="s">
        <v>616</v>
      </c>
      <c r="K599" s="209" t="s">
        <v>1669</v>
      </c>
      <c r="L599" s="209" t="s">
        <v>2091</v>
      </c>
      <c r="M599" s="210">
        <v>2398</v>
      </c>
      <c r="N599" s="35"/>
    </row>
    <row r="600" spans="1:14" ht="26.25" customHeight="1">
      <c r="A600" s="35" t="s">
        <v>617</v>
      </c>
      <c r="B600" s="6"/>
      <c r="C600" s="6"/>
      <c r="D600" s="20">
        <v>1</v>
      </c>
      <c r="E600" s="35"/>
      <c r="F600" s="35"/>
      <c r="G600" s="35"/>
      <c r="H600" s="67">
        <v>42</v>
      </c>
      <c r="I600" s="112">
        <v>24801</v>
      </c>
      <c r="J600" s="68" t="s">
        <v>617</v>
      </c>
      <c r="K600" s="209" t="s">
        <v>1634</v>
      </c>
      <c r="L600" s="209" t="s">
        <v>2092</v>
      </c>
      <c r="M600" s="210">
        <v>1037.04</v>
      </c>
      <c r="N600" s="35"/>
    </row>
    <row r="601" spans="1:14" ht="26.25" customHeight="1">
      <c r="A601" s="35" t="s">
        <v>618</v>
      </c>
      <c r="B601" s="6"/>
      <c r="C601" s="6"/>
      <c r="D601" s="6">
        <v>1</v>
      </c>
      <c r="E601" s="35"/>
      <c r="F601" s="35"/>
      <c r="G601" s="35"/>
      <c r="H601" s="67">
        <v>42</v>
      </c>
      <c r="I601" s="112">
        <v>21101</v>
      </c>
      <c r="J601" s="68" t="s">
        <v>618</v>
      </c>
      <c r="K601" s="209" t="s">
        <v>1669</v>
      </c>
      <c r="L601" s="209" t="s">
        <v>2093</v>
      </c>
      <c r="M601" s="210">
        <v>1769.15</v>
      </c>
      <c r="N601" s="35"/>
    </row>
    <row r="602" spans="1:14" ht="26.25" customHeight="1">
      <c r="A602" s="35" t="s">
        <v>619</v>
      </c>
      <c r="B602" s="6"/>
      <c r="C602" s="6"/>
      <c r="D602" s="6">
        <v>1</v>
      </c>
      <c r="E602" s="35"/>
      <c r="F602" s="35"/>
      <c r="G602" s="35"/>
      <c r="H602" s="67">
        <v>42</v>
      </c>
      <c r="I602" s="112">
        <v>21101</v>
      </c>
      <c r="J602" s="68" t="s">
        <v>619</v>
      </c>
      <c r="K602" s="209" t="s">
        <v>1669</v>
      </c>
      <c r="L602" s="209" t="s">
        <v>2094</v>
      </c>
      <c r="M602" s="210">
        <v>169.36</v>
      </c>
      <c r="N602" s="35"/>
    </row>
    <row r="603" spans="1:14" ht="26.25" customHeight="1">
      <c r="A603" s="35" t="s">
        <v>620</v>
      </c>
      <c r="B603" s="6"/>
      <c r="C603" s="6"/>
      <c r="D603" s="20">
        <v>1</v>
      </c>
      <c r="E603" s="35"/>
      <c r="F603" s="35"/>
      <c r="G603" s="35"/>
      <c r="H603" s="67">
        <v>42</v>
      </c>
      <c r="I603" s="112">
        <v>25101</v>
      </c>
      <c r="J603" s="68" t="s">
        <v>620</v>
      </c>
      <c r="K603" s="209" t="s">
        <v>1704</v>
      </c>
      <c r="L603" s="209" t="s">
        <v>2095</v>
      </c>
      <c r="M603" s="210">
        <v>320</v>
      </c>
      <c r="N603" s="35"/>
    </row>
    <row r="604" spans="1:14" ht="26.25" customHeight="1">
      <c r="A604" s="35" t="s">
        <v>621</v>
      </c>
      <c r="B604" s="6"/>
      <c r="C604" s="6"/>
      <c r="D604" s="20">
        <v>1</v>
      </c>
      <c r="E604" s="35"/>
      <c r="F604" s="35"/>
      <c r="G604" s="35"/>
      <c r="H604" s="67">
        <v>42</v>
      </c>
      <c r="I604" s="112">
        <v>25501</v>
      </c>
      <c r="J604" s="68" t="s">
        <v>621</v>
      </c>
      <c r="K604" s="209" t="s">
        <v>1636</v>
      </c>
      <c r="L604" s="209" t="s">
        <v>2096</v>
      </c>
      <c r="M604" s="210">
        <v>3665.46</v>
      </c>
      <c r="N604" s="35"/>
    </row>
    <row r="605" spans="1:14" ht="26.25" customHeight="1">
      <c r="A605" s="35" t="s">
        <v>622</v>
      </c>
      <c r="B605" s="6"/>
      <c r="C605" s="6"/>
      <c r="D605" s="6">
        <v>1</v>
      </c>
      <c r="E605" s="35"/>
      <c r="F605" s="35"/>
      <c r="G605" s="35"/>
      <c r="H605" s="67">
        <v>42</v>
      </c>
      <c r="I605" s="112">
        <v>25501</v>
      </c>
      <c r="J605" s="68" t="s">
        <v>622</v>
      </c>
      <c r="K605" s="209" t="s">
        <v>1636</v>
      </c>
      <c r="L605" s="209" t="s">
        <v>2097</v>
      </c>
      <c r="M605" s="210">
        <v>870</v>
      </c>
      <c r="N605" s="35"/>
    </row>
    <row r="606" spans="1:14" ht="26.25" customHeight="1">
      <c r="A606" s="35" t="s">
        <v>623</v>
      </c>
      <c r="B606" s="6"/>
      <c r="C606" s="6"/>
      <c r="D606" s="6">
        <v>1</v>
      </c>
      <c r="E606" s="35"/>
      <c r="F606" s="35"/>
      <c r="G606" s="35"/>
      <c r="H606" s="67">
        <v>42</v>
      </c>
      <c r="I606" s="112">
        <v>25501</v>
      </c>
      <c r="J606" s="68" t="s">
        <v>623</v>
      </c>
      <c r="K606" s="209" t="s">
        <v>1636</v>
      </c>
      <c r="L606" s="209" t="s">
        <v>2098</v>
      </c>
      <c r="M606" s="210">
        <v>354.96</v>
      </c>
      <c r="N606" s="35"/>
    </row>
    <row r="607" spans="1:14" ht="26.25" customHeight="1">
      <c r="A607" s="35" t="s">
        <v>624</v>
      </c>
      <c r="B607" s="6"/>
      <c r="C607" s="6"/>
      <c r="D607" s="6">
        <v>1</v>
      </c>
      <c r="E607" s="35"/>
      <c r="F607" s="35"/>
      <c r="G607" s="35"/>
      <c r="H607" s="67">
        <v>42</v>
      </c>
      <c r="I607" s="112">
        <v>25101</v>
      </c>
      <c r="J607" s="68" t="s">
        <v>624</v>
      </c>
      <c r="K607" s="209" t="s">
        <v>1636</v>
      </c>
      <c r="L607" s="209" t="s">
        <v>2099</v>
      </c>
      <c r="M607" s="210">
        <v>1069.04</v>
      </c>
      <c r="N607" s="35"/>
    </row>
    <row r="608" spans="1:14" ht="26.25" customHeight="1">
      <c r="A608" s="35" t="s">
        <v>625</v>
      </c>
      <c r="B608" s="6"/>
      <c r="C608" s="6"/>
      <c r="D608" s="6">
        <v>1</v>
      </c>
      <c r="E608" s="35"/>
      <c r="F608" s="35"/>
      <c r="G608" s="35"/>
      <c r="H608" s="67">
        <v>42</v>
      </c>
      <c r="I608" s="112">
        <v>25101</v>
      </c>
      <c r="J608" s="68" t="s">
        <v>625</v>
      </c>
      <c r="K608" s="209" t="s">
        <v>1846</v>
      </c>
      <c r="L608" s="209" t="s">
        <v>2100</v>
      </c>
      <c r="M608" s="210">
        <v>15234.57</v>
      </c>
      <c r="N608" s="35"/>
    </row>
    <row r="609" spans="1:14" ht="26.25" customHeight="1">
      <c r="A609" s="35" t="s">
        <v>626</v>
      </c>
      <c r="B609" s="6"/>
      <c r="C609" s="6"/>
      <c r="D609" s="6">
        <v>1</v>
      </c>
      <c r="E609" s="35"/>
      <c r="F609" s="35"/>
      <c r="G609" s="35"/>
      <c r="H609" s="67">
        <v>42</v>
      </c>
      <c r="I609" s="112">
        <v>25101</v>
      </c>
      <c r="J609" s="68" t="s">
        <v>626</v>
      </c>
      <c r="K609" s="209" t="s">
        <v>2101</v>
      </c>
      <c r="L609" s="209" t="s">
        <v>2102</v>
      </c>
      <c r="M609" s="210">
        <v>2710.92</v>
      </c>
      <c r="N609" s="35"/>
    </row>
    <row r="610" spans="1:14" ht="26.25" customHeight="1">
      <c r="A610" s="35" t="s">
        <v>627</v>
      </c>
      <c r="B610" s="6"/>
      <c r="C610" s="6"/>
      <c r="D610" s="6">
        <v>1</v>
      </c>
      <c r="E610" s="35"/>
      <c r="F610" s="35"/>
      <c r="G610" s="35"/>
      <c r="H610" s="67">
        <v>42</v>
      </c>
      <c r="I610" s="112">
        <v>25101</v>
      </c>
      <c r="J610" s="68" t="s">
        <v>627</v>
      </c>
      <c r="K610" s="209" t="s">
        <v>1682</v>
      </c>
      <c r="L610" s="209" t="s">
        <v>2103</v>
      </c>
      <c r="M610" s="210">
        <v>5367.32</v>
      </c>
      <c r="N610" s="35"/>
    </row>
    <row r="611" spans="1:14" ht="26.25" customHeight="1">
      <c r="A611" s="35" t="s">
        <v>628</v>
      </c>
      <c r="B611" s="6"/>
      <c r="C611" s="6"/>
      <c r="D611" s="20">
        <v>1</v>
      </c>
      <c r="E611" s="35"/>
      <c r="F611" s="35"/>
      <c r="G611" s="35"/>
      <c r="H611" s="67">
        <v>42</v>
      </c>
      <c r="I611" s="112">
        <v>21201</v>
      </c>
      <c r="J611" s="68" t="s">
        <v>628</v>
      </c>
      <c r="K611" s="209" t="s">
        <v>2058</v>
      </c>
      <c r="L611" s="209" t="s">
        <v>2104</v>
      </c>
      <c r="M611" s="210">
        <v>1391.62</v>
      </c>
      <c r="N611" s="35"/>
    </row>
    <row r="612" spans="1:14" ht="26.25" customHeight="1">
      <c r="A612" s="35" t="s">
        <v>629</v>
      </c>
      <c r="B612" s="6"/>
      <c r="C612" s="6"/>
      <c r="D612" s="6">
        <v>1</v>
      </c>
      <c r="E612" s="35"/>
      <c r="F612" s="35"/>
      <c r="G612" s="35"/>
      <c r="H612" s="67">
        <v>42</v>
      </c>
      <c r="I612" s="112">
        <v>21501</v>
      </c>
      <c r="J612" s="68" t="s">
        <v>629</v>
      </c>
      <c r="K612" s="209" t="s">
        <v>2105</v>
      </c>
      <c r="L612" s="209" t="s">
        <v>2106</v>
      </c>
      <c r="M612" s="210">
        <v>1295</v>
      </c>
      <c r="N612" s="35"/>
    </row>
    <row r="613" spans="1:14" ht="26.25" customHeight="1">
      <c r="A613" s="35" t="s">
        <v>630</v>
      </c>
      <c r="B613" s="6"/>
      <c r="C613" s="6"/>
      <c r="D613" s="6">
        <v>1</v>
      </c>
      <c r="E613" s="35"/>
      <c r="F613" s="35"/>
      <c r="G613" s="35"/>
      <c r="H613" s="67">
        <v>42</v>
      </c>
      <c r="I613" s="112">
        <v>21501</v>
      </c>
      <c r="J613" s="68" t="s">
        <v>630</v>
      </c>
      <c r="K613" s="209" t="s">
        <v>2105</v>
      </c>
      <c r="L613" s="209" t="s">
        <v>2107</v>
      </c>
      <c r="M613" s="210">
        <v>2945</v>
      </c>
      <c r="N613" s="35"/>
    </row>
    <row r="614" spans="1:14" ht="26.25" customHeight="1">
      <c r="A614" s="35" t="s">
        <v>631</v>
      </c>
      <c r="B614" s="6"/>
      <c r="C614" s="6"/>
      <c r="D614" s="6">
        <v>1</v>
      </c>
      <c r="E614" s="35"/>
      <c r="F614" s="35"/>
      <c r="G614" s="35"/>
      <c r="H614" s="69">
        <v>42</v>
      </c>
      <c r="I614" s="113">
        <v>21101</v>
      </c>
      <c r="J614" s="68" t="s">
        <v>631</v>
      </c>
      <c r="K614" s="213" t="s">
        <v>1669</v>
      </c>
      <c r="L614" s="211" t="s">
        <v>2108</v>
      </c>
      <c r="M614" s="214">
        <v>321</v>
      </c>
      <c r="N614" s="35"/>
    </row>
    <row r="615" spans="1:14" ht="26.25" customHeight="1">
      <c r="A615" s="35" t="s">
        <v>632</v>
      </c>
      <c r="B615" s="6"/>
      <c r="C615" s="6"/>
      <c r="D615" s="6">
        <v>1</v>
      </c>
      <c r="E615" s="35"/>
      <c r="F615" s="35"/>
      <c r="G615" s="35"/>
      <c r="H615" s="69">
        <v>42</v>
      </c>
      <c r="I615" s="113">
        <v>25101</v>
      </c>
      <c r="J615" s="68" t="s">
        <v>632</v>
      </c>
      <c r="K615" s="213" t="s">
        <v>2109</v>
      </c>
      <c r="L615" s="211" t="s">
        <v>2110</v>
      </c>
      <c r="M615" s="214">
        <v>12304.23</v>
      </c>
      <c r="N615" s="35"/>
    </row>
    <row r="616" spans="1:14" ht="26.25" customHeight="1">
      <c r="A616" s="35" t="s">
        <v>633</v>
      </c>
      <c r="B616" s="6"/>
      <c r="C616" s="6"/>
      <c r="D616" s="6">
        <v>1</v>
      </c>
      <c r="E616" s="35"/>
      <c r="F616" s="35"/>
      <c r="G616" s="35"/>
      <c r="H616" s="69">
        <v>42</v>
      </c>
      <c r="I616" s="113">
        <v>25101</v>
      </c>
      <c r="J616" s="68" t="s">
        <v>633</v>
      </c>
      <c r="K616" s="213" t="s">
        <v>1701</v>
      </c>
      <c r="L616" s="211" t="s">
        <v>2111</v>
      </c>
      <c r="M616" s="214">
        <v>4946.26</v>
      </c>
      <c r="N616" s="35"/>
    </row>
    <row r="617" spans="1:14" ht="26.25" customHeight="1">
      <c r="A617" s="35" t="s">
        <v>634</v>
      </c>
      <c r="B617" s="6"/>
      <c r="C617" s="6"/>
      <c r="D617" s="6">
        <v>1</v>
      </c>
      <c r="E617" s="35"/>
      <c r="F617" s="35"/>
      <c r="G617" s="35"/>
      <c r="H617" s="69">
        <v>42</v>
      </c>
      <c r="I617" s="113">
        <v>25101</v>
      </c>
      <c r="J617" s="68" t="s">
        <v>634</v>
      </c>
      <c r="K617" s="213" t="s">
        <v>1701</v>
      </c>
      <c r="L617" s="211" t="s">
        <v>2112</v>
      </c>
      <c r="M617" s="214">
        <v>30040.61</v>
      </c>
      <c r="N617" s="35"/>
    </row>
    <row r="618" spans="1:14" ht="26.25" customHeight="1">
      <c r="A618" s="35" t="s">
        <v>635</v>
      </c>
      <c r="B618" s="6"/>
      <c r="C618" s="6"/>
      <c r="D618" s="6">
        <v>1</v>
      </c>
      <c r="E618" s="35"/>
      <c r="F618" s="35"/>
      <c r="G618" s="35"/>
      <c r="H618" s="69">
        <v>42</v>
      </c>
      <c r="I618" s="113">
        <v>21201</v>
      </c>
      <c r="J618" s="68" t="s">
        <v>635</v>
      </c>
      <c r="K618" s="213" t="s">
        <v>2058</v>
      </c>
      <c r="L618" s="211" t="s">
        <v>2113</v>
      </c>
      <c r="M618" s="214">
        <v>7755.64</v>
      </c>
      <c r="N618" s="35"/>
    </row>
    <row r="619" spans="1:14" ht="26.25" customHeight="1">
      <c r="A619" s="35" t="s">
        <v>636</v>
      </c>
      <c r="B619" s="6"/>
      <c r="C619" s="6"/>
      <c r="D619" s="6">
        <v>1</v>
      </c>
      <c r="E619" s="35"/>
      <c r="F619" s="35"/>
      <c r="G619" s="35"/>
      <c r="H619" s="69">
        <v>42</v>
      </c>
      <c r="I619" s="113">
        <v>21201</v>
      </c>
      <c r="J619" s="68" t="s">
        <v>636</v>
      </c>
      <c r="K619" s="213" t="s">
        <v>2058</v>
      </c>
      <c r="L619" s="211" t="s">
        <v>2114</v>
      </c>
      <c r="M619" s="214">
        <v>1180.8800000000001</v>
      </c>
      <c r="N619" s="35"/>
    </row>
    <row r="620" spans="1:14" ht="26.25" customHeight="1">
      <c r="A620" s="35" t="s">
        <v>637</v>
      </c>
      <c r="B620" s="6"/>
      <c r="C620" s="6"/>
      <c r="D620" s="6">
        <v>1</v>
      </c>
      <c r="E620" s="35"/>
      <c r="F620" s="35"/>
      <c r="G620" s="35"/>
      <c r="H620" s="69">
        <v>42</v>
      </c>
      <c r="I620" s="113">
        <v>21201</v>
      </c>
      <c r="J620" s="68" t="s">
        <v>637</v>
      </c>
      <c r="K620" s="213" t="s">
        <v>2058</v>
      </c>
      <c r="L620" s="211" t="s">
        <v>2115</v>
      </c>
      <c r="M620" s="214">
        <v>12453.43</v>
      </c>
      <c r="N620" s="35"/>
    </row>
    <row r="621" spans="1:14" ht="26.25" customHeight="1">
      <c r="A621" s="35" t="s">
        <v>638</v>
      </c>
      <c r="B621" s="6"/>
      <c r="C621" s="6"/>
      <c r="D621" s="20">
        <v>1</v>
      </c>
      <c r="E621" s="35"/>
      <c r="F621" s="35"/>
      <c r="G621" s="35"/>
      <c r="H621" s="69">
        <v>42</v>
      </c>
      <c r="I621" s="113">
        <v>25101</v>
      </c>
      <c r="J621" s="68" t="s">
        <v>638</v>
      </c>
      <c r="K621" s="213" t="s">
        <v>1636</v>
      </c>
      <c r="L621" s="211" t="s">
        <v>2116</v>
      </c>
      <c r="M621" s="214">
        <v>6435.82</v>
      </c>
      <c r="N621" s="35"/>
    </row>
    <row r="622" spans="1:14" ht="26.25" customHeight="1">
      <c r="A622" s="35" t="s">
        <v>639</v>
      </c>
      <c r="B622" s="6"/>
      <c r="C622" s="6"/>
      <c r="D622" s="6">
        <v>1</v>
      </c>
      <c r="E622" s="35"/>
      <c r="F622" s="35"/>
      <c r="G622" s="35"/>
      <c r="H622" s="69">
        <v>42</v>
      </c>
      <c r="I622" s="113">
        <v>21101</v>
      </c>
      <c r="J622" s="68" t="s">
        <v>639</v>
      </c>
      <c r="K622" s="213" t="s">
        <v>1669</v>
      </c>
      <c r="L622" s="211" t="s">
        <v>2117</v>
      </c>
      <c r="M622" s="214">
        <v>2299</v>
      </c>
      <c r="N622" s="35"/>
    </row>
    <row r="623" spans="1:14" ht="26.25" customHeight="1">
      <c r="A623" s="35" t="s">
        <v>640</v>
      </c>
      <c r="B623" s="6"/>
      <c r="C623" s="6"/>
      <c r="D623" s="6">
        <v>1</v>
      </c>
      <c r="E623" s="35"/>
      <c r="F623" s="35"/>
      <c r="G623" s="35"/>
      <c r="H623" s="69">
        <v>42</v>
      </c>
      <c r="I623" s="113">
        <v>29401</v>
      </c>
      <c r="J623" s="68" t="s">
        <v>640</v>
      </c>
      <c r="K623" s="213" t="s">
        <v>1669</v>
      </c>
      <c r="L623" s="211" t="s">
        <v>2118</v>
      </c>
      <c r="M623" s="214">
        <v>2336</v>
      </c>
      <c r="N623" s="35"/>
    </row>
    <row r="624" spans="1:14" ht="26.25" customHeight="1">
      <c r="A624" s="35" t="s">
        <v>641</v>
      </c>
      <c r="B624" s="6"/>
      <c r="C624" s="6"/>
      <c r="D624" s="6">
        <v>1</v>
      </c>
      <c r="E624" s="35"/>
      <c r="F624" s="35"/>
      <c r="G624" s="35"/>
      <c r="H624" s="69">
        <v>42</v>
      </c>
      <c r="I624" s="113">
        <v>21101</v>
      </c>
      <c r="J624" s="68" t="s">
        <v>641</v>
      </c>
      <c r="K624" s="213" t="s">
        <v>1669</v>
      </c>
      <c r="L624" s="211" t="s">
        <v>2119</v>
      </c>
      <c r="M624" s="214">
        <v>3298</v>
      </c>
      <c r="N624" s="35"/>
    </row>
    <row r="625" spans="1:14" ht="26.25" customHeight="1">
      <c r="A625" s="35" t="s">
        <v>642</v>
      </c>
      <c r="B625" s="6"/>
      <c r="C625" s="6"/>
      <c r="D625" s="6">
        <v>1</v>
      </c>
      <c r="E625" s="35"/>
      <c r="F625" s="35"/>
      <c r="G625" s="35"/>
      <c r="H625" s="69">
        <v>42</v>
      </c>
      <c r="I625" s="113">
        <v>25501</v>
      </c>
      <c r="J625" s="68" t="s">
        <v>642</v>
      </c>
      <c r="K625" s="213" t="s">
        <v>1636</v>
      </c>
      <c r="L625" s="211" t="s">
        <v>2120</v>
      </c>
      <c r="M625" s="214">
        <v>8147.83</v>
      </c>
      <c r="N625" s="35"/>
    </row>
    <row r="626" spans="1:14" ht="26.25" customHeight="1">
      <c r="A626" s="35" t="s">
        <v>643</v>
      </c>
      <c r="B626" s="6"/>
      <c r="C626" s="6"/>
      <c r="D626" s="6">
        <v>1</v>
      </c>
      <c r="E626" s="35"/>
      <c r="F626" s="35"/>
      <c r="G626" s="35"/>
      <c r="H626" s="69">
        <v>42</v>
      </c>
      <c r="I626" s="113">
        <v>25101</v>
      </c>
      <c r="J626" s="68" t="s">
        <v>643</v>
      </c>
      <c r="K626" s="213" t="s">
        <v>1667</v>
      </c>
      <c r="L626" s="211" t="s">
        <v>2121</v>
      </c>
      <c r="M626" s="214">
        <v>2956.68</v>
      </c>
      <c r="N626" s="35"/>
    </row>
    <row r="627" spans="1:14" ht="26.25" customHeight="1">
      <c r="A627" s="35" t="s">
        <v>644</v>
      </c>
      <c r="B627" s="6"/>
      <c r="C627" s="6"/>
      <c r="D627" s="6">
        <v>1</v>
      </c>
      <c r="E627" s="35"/>
      <c r="F627" s="35"/>
      <c r="G627" s="35"/>
      <c r="H627" s="69">
        <v>42</v>
      </c>
      <c r="I627" s="113">
        <v>25501</v>
      </c>
      <c r="J627" s="68" t="s">
        <v>644</v>
      </c>
      <c r="K627" s="213" t="s">
        <v>1667</v>
      </c>
      <c r="L627" s="211" t="s">
        <v>2122</v>
      </c>
      <c r="M627" s="214">
        <v>933.8</v>
      </c>
      <c r="N627" s="35"/>
    </row>
    <row r="628" spans="1:14" ht="26.25" customHeight="1">
      <c r="A628" s="35" t="s">
        <v>645</v>
      </c>
      <c r="B628" s="6"/>
      <c r="C628" s="6"/>
      <c r="D628" s="6">
        <v>1</v>
      </c>
      <c r="E628" s="35"/>
      <c r="F628" s="35"/>
      <c r="G628" s="35"/>
      <c r="H628" s="69">
        <v>42</v>
      </c>
      <c r="I628" s="113">
        <v>25101</v>
      </c>
      <c r="J628" s="68" t="s">
        <v>645</v>
      </c>
      <c r="K628" s="213" t="s">
        <v>1667</v>
      </c>
      <c r="L628" s="212" t="s">
        <v>2123</v>
      </c>
      <c r="M628" s="214">
        <v>6187.44</v>
      </c>
      <c r="N628" s="35"/>
    </row>
    <row r="629" spans="1:14" ht="26.25" customHeight="1">
      <c r="A629" s="35" t="s">
        <v>646</v>
      </c>
      <c r="B629" s="6"/>
      <c r="C629" s="6"/>
      <c r="D629" s="6">
        <v>1</v>
      </c>
      <c r="E629" s="35"/>
      <c r="F629" s="35"/>
      <c r="G629" s="35"/>
      <c r="H629" s="69">
        <v>42</v>
      </c>
      <c r="I629" s="113">
        <v>25501</v>
      </c>
      <c r="J629" s="68" t="s">
        <v>646</v>
      </c>
      <c r="K629" s="213" t="s">
        <v>1667</v>
      </c>
      <c r="L629" s="212" t="s">
        <v>2124</v>
      </c>
      <c r="M629" s="214">
        <v>628.72</v>
      </c>
      <c r="N629" s="35"/>
    </row>
    <row r="630" spans="1:14" ht="26.25" customHeight="1">
      <c r="A630" s="35" t="s">
        <v>647</v>
      </c>
      <c r="B630" s="6"/>
      <c r="C630" s="6"/>
      <c r="D630" s="6">
        <v>1</v>
      </c>
      <c r="E630" s="35"/>
      <c r="F630" s="35"/>
      <c r="G630" s="35"/>
      <c r="H630" s="69">
        <v>42</v>
      </c>
      <c r="I630" s="113">
        <v>21601</v>
      </c>
      <c r="J630" s="68" t="s">
        <v>647</v>
      </c>
      <c r="K630" s="213" t="s">
        <v>1706</v>
      </c>
      <c r="L630" s="212" t="s">
        <v>2125</v>
      </c>
      <c r="M630" s="214">
        <v>83.61</v>
      </c>
      <c r="N630" s="35"/>
    </row>
    <row r="631" spans="1:14" ht="26.25" customHeight="1">
      <c r="A631" s="35" t="s">
        <v>648</v>
      </c>
      <c r="B631" s="6"/>
      <c r="C631" s="6"/>
      <c r="D631" s="6">
        <v>1</v>
      </c>
      <c r="E631" s="35"/>
      <c r="F631" s="35"/>
      <c r="G631" s="35"/>
      <c r="H631" s="69">
        <v>42</v>
      </c>
      <c r="I631" s="113">
        <v>21601</v>
      </c>
      <c r="J631" s="68" t="s">
        <v>648</v>
      </c>
      <c r="K631" s="213" t="s">
        <v>1663</v>
      </c>
      <c r="L631" s="212" t="s">
        <v>2126</v>
      </c>
      <c r="M631" s="214">
        <v>1622.08</v>
      </c>
      <c r="N631" s="35"/>
    </row>
    <row r="632" spans="1:14" ht="26.25" customHeight="1">
      <c r="A632" s="35" t="s">
        <v>649</v>
      </c>
      <c r="B632" s="6"/>
      <c r="C632" s="6"/>
      <c r="D632" s="6">
        <v>1</v>
      </c>
      <c r="E632" s="35"/>
      <c r="F632" s="35"/>
      <c r="G632" s="35"/>
      <c r="H632" s="69">
        <v>42</v>
      </c>
      <c r="I632" s="113">
        <v>25501</v>
      </c>
      <c r="J632" s="68" t="s">
        <v>649</v>
      </c>
      <c r="K632" s="213" t="s">
        <v>1636</v>
      </c>
      <c r="L632" s="212" t="s">
        <v>2127</v>
      </c>
      <c r="M632" s="214">
        <v>2585.7399999999998</v>
      </c>
      <c r="N632" s="35"/>
    </row>
    <row r="633" spans="1:14" ht="26.25" customHeight="1">
      <c r="A633" s="35" t="s">
        <v>650</v>
      </c>
      <c r="B633" s="6"/>
      <c r="C633" s="6"/>
      <c r="D633" s="6">
        <v>1</v>
      </c>
      <c r="E633" s="35"/>
      <c r="F633" s="35"/>
      <c r="G633" s="35"/>
      <c r="H633" s="69">
        <v>42</v>
      </c>
      <c r="I633" s="113">
        <v>25501</v>
      </c>
      <c r="J633" s="68" t="s">
        <v>650</v>
      </c>
      <c r="K633" s="213" t="s">
        <v>1667</v>
      </c>
      <c r="L633" s="212" t="s">
        <v>2128</v>
      </c>
      <c r="M633" s="214">
        <v>5301.2</v>
      </c>
      <c r="N633" s="35"/>
    </row>
    <row r="634" spans="1:14" ht="26.25" customHeight="1">
      <c r="A634" s="35" t="s">
        <v>651</v>
      </c>
      <c r="B634" s="6"/>
      <c r="C634" s="6"/>
      <c r="D634" s="6">
        <v>1</v>
      </c>
      <c r="E634" s="35"/>
      <c r="F634" s="35"/>
      <c r="G634" s="35"/>
      <c r="H634" s="69">
        <v>42</v>
      </c>
      <c r="I634" s="113">
        <v>33602</v>
      </c>
      <c r="J634" s="68" t="s">
        <v>651</v>
      </c>
      <c r="K634" s="213" t="s">
        <v>2080</v>
      </c>
      <c r="L634" s="212" t="s">
        <v>2129</v>
      </c>
      <c r="M634" s="214">
        <v>1618.79</v>
      </c>
      <c r="N634" s="35"/>
    </row>
    <row r="635" spans="1:14" ht="26.25" customHeight="1">
      <c r="A635" s="35" t="s">
        <v>652</v>
      </c>
      <c r="B635" s="6"/>
      <c r="C635" s="6"/>
      <c r="D635" s="6">
        <v>1</v>
      </c>
      <c r="E635" s="35"/>
      <c r="F635" s="35"/>
      <c r="G635" s="35"/>
      <c r="H635" s="69">
        <v>42</v>
      </c>
      <c r="I635" s="113">
        <v>35201</v>
      </c>
      <c r="J635" s="68" t="s">
        <v>652</v>
      </c>
      <c r="K635" s="213" t="s">
        <v>2088</v>
      </c>
      <c r="L635" s="212" t="s">
        <v>2130</v>
      </c>
      <c r="M635" s="214">
        <v>6380</v>
      </c>
      <c r="N635" s="35"/>
    </row>
    <row r="636" spans="1:14" ht="26.25" customHeight="1">
      <c r="A636" s="35" t="s">
        <v>653</v>
      </c>
      <c r="B636" s="6"/>
      <c r="C636" s="6"/>
      <c r="D636" s="6">
        <v>1</v>
      </c>
      <c r="E636" s="35"/>
      <c r="F636" s="35"/>
      <c r="G636" s="35"/>
      <c r="H636" s="69">
        <v>42</v>
      </c>
      <c r="I636" s="113">
        <v>31301</v>
      </c>
      <c r="J636" s="68" t="s">
        <v>653</v>
      </c>
      <c r="K636" s="213" t="s">
        <v>1848</v>
      </c>
      <c r="L636" s="212" t="s">
        <v>2131</v>
      </c>
      <c r="M636" s="214">
        <v>5967.99</v>
      </c>
      <c r="N636" s="35"/>
    </row>
    <row r="637" spans="1:14" ht="26.25" customHeight="1">
      <c r="A637" s="35" t="s">
        <v>654</v>
      </c>
      <c r="B637" s="6"/>
      <c r="C637" s="6"/>
      <c r="D637" s="6">
        <v>1</v>
      </c>
      <c r="E637" s="35"/>
      <c r="F637" s="35"/>
      <c r="G637" s="35"/>
      <c r="H637" s="68">
        <v>42</v>
      </c>
      <c r="I637" s="113">
        <v>35101</v>
      </c>
      <c r="J637" s="68" t="s">
        <v>654</v>
      </c>
      <c r="K637" s="213" t="s">
        <v>2075</v>
      </c>
      <c r="L637" s="211" t="s">
        <v>2132</v>
      </c>
      <c r="M637" s="214">
        <v>7613.08</v>
      </c>
      <c r="N637" s="35"/>
    </row>
    <row r="638" spans="1:14" ht="26.25" customHeight="1">
      <c r="A638" s="35" t="s">
        <v>655</v>
      </c>
      <c r="B638" s="6"/>
      <c r="C638" s="6"/>
      <c r="D638" s="6">
        <v>1</v>
      </c>
      <c r="E638" s="35"/>
      <c r="F638" s="35"/>
      <c r="G638" s="35"/>
      <c r="H638" s="68">
        <v>42</v>
      </c>
      <c r="I638" s="113">
        <v>29601</v>
      </c>
      <c r="J638" s="68" t="s">
        <v>655</v>
      </c>
      <c r="K638" s="213" t="s">
        <v>2133</v>
      </c>
      <c r="L638" s="211" t="s">
        <v>2134</v>
      </c>
      <c r="M638" s="214">
        <v>2814.16</v>
      </c>
      <c r="N638" s="35"/>
    </row>
    <row r="639" spans="1:14" ht="26.25" customHeight="1">
      <c r="A639" s="35" t="s">
        <v>656</v>
      </c>
      <c r="B639" s="6"/>
      <c r="C639" s="6"/>
      <c r="D639" s="6">
        <v>1</v>
      </c>
      <c r="E639" s="35"/>
      <c r="F639" s="35"/>
      <c r="G639" s="35"/>
      <c r="H639" s="68">
        <v>42</v>
      </c>
      <c r="I639" s="113">
        <v>35101</v>
      </c>
      <c r="J639" s="68" t="s">
        <v>656</v>
      </c>
      <c r="K639" s="213" t="s">
        <v>2075</v>
      </c>
      <c r="L639" s="211" t="s">
        <v>2135</v>
      </c>
      <c r="M639" s="214">
        <v>870</v>
      </c>
      <c r="N639" s="35"/>
    </row>
    <row r="640" spans="1:14" ht="26.25" customHeight="1">
      <c r="A640" s="35" t="s">
        <v>657</v>
      </c>
      <c r="B640" s="6"/>
      <c r="C640" s="6"/>
      <c r="D640" s="6">
        <v>1</v>
      </c>
      <c r="E640" s="35"/>
      <c r="F640" s="35"/>
      <c r="G640" s="35"/>
      <c r="H640" s="68">
        <v>42</v>
      </c>
      <c r="I640" s="113">
        <v>31401</v>
      </c>
      <c r="J640" s="68" t="s">
        <v>657</v>
      </c>
      <c r="K640" s="213" t="s">
        <v>1381</v>
      </c>
      <c r="L640" s="211" t="s">
        <v>2136</v>
      </c>
      <c r="M640" s="214">
        <v>8464.4</v>
      </c>
      <c r="N640" s="35"/>
    </row>
    <row r="641" spans="1:14" ht="26.25" customHeight="1">
      <c r="A641" s="35" t="s">
        <v>658</v>
      </c>
      <c r="B641" s="6"/>
      <c r="C641" s="6"/>
      <c r="D641" s="6">
        <v>1</v>
      </c>
      <c r="E641" s="35"/>
      <c r="F641" s="35"/>
      <c r="G641" s="35"/>
      <c r="H641" s="68">
        <v>42</v>
      </c>
      <c r="I641" s="113">
        <v>31801</v>
      </c>
      <c r="J641" s="68" t="s">
        <v>658</v>
      </c>
      <c r="K641" s="213" t="s">
        <v>1799</v>
      </c>
      <c r="L641" s="211" t="s">
        <v>2137</v>
      </c>
      <c r="M641" s="214">
        <v>9488.51</v>
      </c>
      <c r="N641" s="35"/>
    </row>
    <row r="642" spans="1:14" ht="26.25" customHeight="1">
      <c r="A642" s="35" t="s">
        <v>659</v>
      </c>
      <c r="B642" s="6"/>
      <c r="C642" s="6"/>
      <c r="D642" s="6">
        <v>1</v>
      </c>
      <c r="E642" s="35"/>
      <c r="F642" s="35"/>
      <c r="G642" s="35"/>
      <c r="H642" s="68">
        <v>42</v>
      </c>
      <c r="I642" s="113">
        <v>33104</v>
      </c>
      <c r="J642" s="68" t="s">
        <v>659</v>
      </c>
      <c r="K642" s="213" t="s">
        <v>2138</v>
      </c>
      <c r="L642" s="211" t="s">
        <v>2139</v>
      </c>
      <c r="M642" s="214">
        <v>11000</v>
      </c>
      <c r="N642" s="35"/>
    </row>
    <row r="643" spans="1:14" ht="26.25" customHeight="1">
      <c r="A643" s="35" t="s">
        <v>660</v>
      </c>
      <c r="B643" s="6"/>
      <c r="C643" s="6"/>
      <c r="D643" s="6">
        <v>1</v>
      </c>
      <c r="E643" s="35"/>
      <c r="F643" s="35"/>
      <c r="G643" s="35"/>
      <c r="H643" s="68">
        <v>42</v>
      </c>
      <c r="I643" s="113">
        <v>33401</v>
      </c>
      <c r="J643" s="68" t="s">
        <v>660</v>
      </c>
      <c r="K643" s="213" t="s">
        <v>2140</v>
      </c>
      <c r="L643" s="211" t="s">
        <v>2141</v>
      </c>
      <c r="M643" s="214">
        <v>1740</v>
      </c>
      <c r="N643" s="35"/>
    </row>
    <row r="644" spans="1:14" ht="26.25" customHeight="1">
      <c r="A644" s="35" t="s">
        <v>661</v>
      </c>
      <c r="B644" s="6"/>
      <c r="C644" s="6"/>
      <c r="D644" s="6">
        <v>1</v>
      </c>
      <c r="E644" s="35"/>
      <c r="F644" s="35"/>
      <c r="G644" s="35"/>
      <c r="H644" s="68">
        <v>42</v>
      </c>
      <c r="I644" s="114">
        <v>31301</v>
      </c>
      <c r="J644" s="119" t="s">
        <v>661</v>
      </c>
      <c r="K644" s="117" t="s">
        <v>1430</v>
      </c>
      <c r="L644" s="217" t="s">
        <v>2142</v>
      </c>
      <c r="M644" s="215">
        <v>828</v>
      </c>
      <c r="N644" s="35"/>
    </row>
    <row r="645" spans="1:14" ht="26.25" customHeight="1">
      <c r="A645" s="35" t="s">
        <v>662</v>
      </c>
      <c r="B645" s="6"/>
      <c r="C645" s="6"/>
      <c r="D645" s="6">
        <v>1</v>
      </c>
      <c r="E645" s="35"/>
      <c r="F645" s="35"/>
      <c r="G645" s="35"/>
      <c r="H645" s="68">
        <v>42</v>
      </c>
      <c r="I645" s="114">
        <v>31301</v>
      </c>
      <c r="J645" s="119" t="s">
        <v>662</v>
      </c>
      <c r="K645" s="117" t="s">
        <v>1430</v>
      </c>
      <c r="L645" s="217" t="s">
        <v>2143</v>
      </c>
      <c r="M645" s="215">
        <v>855</v>
      </c>
      <c r="N645" s="35"/>
    </row>
    <row r="646" spans="1:14" ht="26.25" customHeight="1">
      <c r="A646" s="35" t="s">
        <v>663</v>
      </c>
      <c r="B646" s="6"/>
      <c r="C646" s="6"/>
      <c r="D646" s="6">
        <v>1</v>
      </c>
      <c r="E646" s="35"/>
      <c r="F646" s="35"/>
      <c r="G646" s="35"/>
      <c r="H646" s="68">
        <v>42</v>
      </c>
      <c r="I646" s="114" t="s">
        <v>1317</v>
      </c>
      <c r="J646" s="119" t="s">
        <v>663</v>
      </c>
      <c r="K646" s="216" t="s">
        <v>2144</v>
      </c>
      <c r="L646" s="217" t="s">
        <v>2145</v>
      </c>
      <c r="M646" s="215">
        <v>265000</v>
      </c>
      <c r="N646" s="35"/>
    </row>
    <row r="647" spans="1:14" ht="26.25" customHeight="1">
      <c r="A647" s="35" t="s">
        <v>664</v>
      </c>
      <c r="B647" s="6"/>
      <c r="C647" s="6"/>
      <c r="D647" s="6">
        <v>1</v>
      </c>
      <c r="E647" s="35"/>
      <c r="F647" s="35"/>
      <c r="G647" s="35"/>
      <c r="H647" s="68">
        <v>42</v>
      </c>
      <c r="I647" s="68" t="s">
        <v>1318</v>
      </c>
      <c r="J647" s="68" t="s">
        <v>664</v>
      </c>
      <c r="K647" s="211" t="s">
        <v>2146</v>
      </c>
      <c r="L647" s="212" t="s">
        <v>2147</v>
      </c>
      <c r="M647" s="214">
        <v>100584.76</v>
      </c>
      <c r="N647" s="35"/>
    </row>
    <row r="648" spans="1:14" ht="26.25" customHeight="1">
      <c r="A648" s="35" t="s">
        <v>665</v>
      </c>
      <c r="B648" s="6"/>
      <c r="C648" s="6"/>
      <c r="D648" s="6">
        <v>1</v>
      </c>
      <c r="E648" s="35"/>
      <c r="F648" s="35"/>
      <c r="G648" s="35"/>
      <c r="H648" s="68">
        <v>42</v>
      </c>
      <c r="I648" s="68">
        <v>35701</v>
      </c>
      <c r="J648" s="68" t="s">
        <v>665</v>
      </c>
      <c r="K648" s="212" t="s">
        <v>1436</v>
      </c>
      <c r="L648" s="212" t="s">
        <v>2148</v>
      </c>
      <c r="M648" s="214">
        <v>23200</v>
      </c>
      <c r="N648" s="35"/>
    </row>
    <row r="649" spans="1:14" ht="26.25" customHeight="1">
      <c r="A649" s="35" t="s">
        <v>666</v>
      </c>
      <c r="B649" s="6"/>
      <c r="C649" s="6"/>
      <c r="D649" s="6">
        <v>1</v>
      </c>
      <c r="E649" s="35"/>
      <c r="F649" s="35"/>
      <c r="G649" s="35"/>
      <c r="H649" s="68">
        <v>42</v>
      </c>
      <c r="I649" s="114">
        <v>25501</v>
      </c>
      <c r="J649" s="119" t="s">
        <v>666</v>
      </c>
      <c r="K649" s="216" t="s">
        <v>2149</v>
      </c>
      <c r="L649" s="217" t="s">
        <v>2150</v>
      </c>
      <c r="M649" s="215">
        <v>7941.59</v>
      </c>
      <c r="N649" s="35"/>
    </row>
    <row r="650" spans="1:14" ht="26.25" customHeight="1">
      <c r="A650" s="35" t="s">
        <v>667</v>
      </c>
      <c r="B650" s="6"/>
      <c r="C650" s="6"/>
      <c r="D650" s="6">
        <v>1</v>
      </c>
      <c r="E650" s="35"/>
      <c r="F650" s="35"/>
      <c r="G650" s="35"/>
      <c r="H650" s="68">
        <v>42</v>
      </c>
      <c r="I650" s="114">
        <v>21201</v>
      </c>
      <c r="J650" s="119" t="s">
        <v>667</v>
      </c>
      <c r="K650" s="117" t="s">
        <v>1440</v>
      </c>
      <c r="L650" s="217" t="s">
        <v>2151</v>
      </c>
      <c r="M650" s="215">
        <v>2945.51</v>
      </c>
      <c r="N650" s="35"/>
    </row>
    <row r="651" spans="1:14" ht="26.25" customHeight="1">
      <c r="A651" s="35" t="s">
        <v>668</v>
      </c>
      <c r="B651" s="6"/>
      <c r="C651" s="6"/>
      <c r="D651" s="6">
        <v>1</v>
      </c>
      <c r="E651" s="35"/>
      <c r="F651" s="35"/>
      <c r="G651" s="35"/>
      <c r="H651" s="68">
        <v>42</v>
      </c>
      <c r="I651" s="114">
        <v>29401</v>
      </c>
      <c r="J651" s="119" t="s">
        <v>668</v>
      </c>
      <c r="K651" s="117" t="s">
        <v>1440</v>
      </c>
      <c r="L651" s="217" t="s">
        <v>2152</v>
      </c>
      <c r="M651" s="215">
        <v>4289.91</v>
      </c>
      <c r="N651" s="35"/>
    </row>
    <row r="652" spans="1:14" ht="26.25" customHeight="1">
      <c r="A652" s="35" t="s">
        <v>669</v>
      </c>
      <c r="B652" s="6"/>
      <c r="C652" s="6"/>
      <c r="D652" s="6">
        <v>1</v>
      </c>
      <c r="E652" s="35"/>
      <c r="F652" s="35"/>
      <c r="G652" s="35"/>
      <c r="H652" s="68">
        <v>42</v>
      </c>
      <c r="I652" s="114">
        <v>24601</v>
      </c>
      <c r="J652" s="102" t="s">
        <v>669</v>
      </c>
      <c r="K652" s="117" t="s">
        <v>1442</v>
      </c>
      <c r="L652" s="212" t="s">
        <v>2153</v>
      </c>
      <c r="M652" s="215">
        <v>1731.21</v>
      </c>
      <c r="N652" s="35"/>
    </row>
    <row r="653" spans="1:14" ht="26.25" customHeight="1">
      <c r="A653" s="35" t="s">
        <v>670</v>
      </c>
      <c r="B653" s="6"/>
      <c r="C653" s="6"/>
      <c r="D653" s="6">
        <v>1</v>
      </c>
      <c r="E653" s="35"/>
      <c r="F653" s="35"/>
      <c r="G653" s="35"/>
      <c r="H653" s="68">
        <v>42</v>
      </c>
      <c r="I653" s="114">
        <v>35801</v>
      </c>
      <c r="J653" s="119" t="s">
        <v>670</v>
      </c>
      <c r="K653" s="216" t="s">
        <v>2154</v>
      </c>
      <c r="L653" s="217" t="s">
        <v>2155</v>
      </c>
      <c r="M653" s="215">
        <v>9048</v>
      </c>
      <c r="N653" s="35"/>
    </row>
    <row r="654" spans="1:14" ht="26.25" customHeight="1">
      <c r="A654" s="35" t="s">
        <v>671</v>
      </c>
      <c r="B654" s="6"/>
      <c r="C654" s="6"/>
      <c r="D654" s="6">
        <v>1</v>
      </c>
      <c r="E654" s="35"/>
      <c r="F654" s="35"/>
      <c r="G654" s="35"/>
      <c r="H654" s="68">
        <v>42</v>
      </c>
      <c r="I654" s="114">
        <v>25501</v>
      </c>
      <c r="J654" s="119" t="s">
        <v>671</v>
      </c>
      <c r="K654" s="117" t="s">
        <v>1902</v>
      </c>
      <c r="L654" s="217" t="s">
        <v>2156</v>
      </c>
      <c r="M654" s="215">
        <v>8723.2000000000007</v>
      </c>
      <c r="N654" s="35"/>
    </row>
    <row r="655" spans="1:14" ht="26.25" customHeight="1">
      <c r="A655" s="35" t="s">
        <v>672</v>
      </c>
      <c r="B655" s="6"/>
      <c r="C655" s="6"/>
      <c r="D655" s="6">
        <v>1</v>
      </c>
      <c r="E655" s="35"/>
      <c r="F655" s="35"/>
      <c r="G655" s="35"/>
      <c r="H655" s="68">
        <v>42</v>
      </c>
      <c r="I655" s="114">
        <v>21601</v>
      </c>
      <c r="J655" s="119" t="s">
        <v>672</v>
      </c>
      <c r="K655" s="117" t="s">
        <v>1902</v>
      </c>
      <c r="L655" s="217" t="s">
        <v>2157</v>
      </c>
      <c r="M655" s="215">
        <v>870</v>
      </c>
      <c r="N655" s="35"/>
    </row>
    <row r="656" spans="1:14" ht="26.25" customHeight="1">
      <c r="A656" s="35" t="s">
        <v>673</v>
      </c>
      <c r="B656" s="6"/>
      <c r="C656" s="6"/>
      <c r="D656" s="6">
        <v>1</v>
      </c>
      <c r="E656" s="35"/>
      <c r="F656" s="35"/>
      <c r="G656" s="35"/>
      <c r="H656" s="68">
        <v>42</v>
      </c>
      <c r="I656" s="114" t="s">
        <v>1319</v>
      </c>
      <c r="J656" s="119" t="s">
        <v>673</v>
      </c>
      <c r="K656" s="216" t="s">
        <v>1898</v>
      </c>
      <c r="L656" s="217" t="s">
        <v>2158</v>
      </c>
      <c r="M656" s="215">
        <v>7156.04</v>
      </c>
      <c r="N656" s="35"/>
    </row>
    <row r="657" spans="1:14" ht="26.25" customHeight="1">
      <c r="A657" s="35" t="s">
        <v>104</v>
      </c>
      <c r="B657" s="6"/>
      <c r="C657" s="6"/>
      <c r="D657" s="6">
        <v>1</v>
      </c>
      <c r="E657" s="35"/>
      <c r="F657" s="35"/>
      <c r="G657" s="35"/>
      <c r="H657" s="68">
        <v>42</v>
      </c>
      <c r="I657" s="114">
        <v>21601</v>
      </c>
      <c r="J657" s="119" t="s">
        <v>104</v>
      </c>
      <c r="K657" s="117" t="s">
        <v>1898</v>
      </c>
      <c r="L657" s="217" t="s">
        <v>2159</v>
      </c>
      <c r="M657" s="215">
        <v>2262.58</v>
      </c>
      <c r="N657" s="35"/>
    </row>
    <row r="658" spans="1:14" ht="26.25" customHeight="1">
      <c r="A658" s="35" t="s">
        <v>674</v>
      </c>
      <c r="B658" s="6"/>
      <c r="C658" s="6"/>
      <c r="D658" s="6">
        <v>1</v>
      </c>
      <c r="E658" s="35"/>
      <c r="F658" s="35"/>
      <c r="G658" s="35"/>
      <c r="H658" s="68">
        <v>42</v>
      </c>
      <c r="I658" s="114" t="s">
        <v>1320</v>
      </c>
      <c r="J658" s="119" t="s">
        <v>674</v>
      </c>
      <c r="K658" s="117" t="s">
        <v>1898</v>
      </c>
      <c r="L658" s="217" t="s">
        <v>2160</v>
      </c>
      <c r="M658" s="215">
        <v>3822.2</v>
      </c>
      <c r="N658" s="35"/>
    </row>
    <row r="659" spans="1:14" ht="26.25" customHeight="1">
      <c r="A659" s="35" t="s">
        <v>675</v>
      </c>
      <c r="B659" s="6"/>
      <c r="C659" s="6"/>
      <c r="D659" s="6">
        <v>1</v>
      </c>
      <c r="E659" s="35"/>
      <c r="F659" s="35"/>
      <c r="G659" s="35"/>
      <c r="H659" s="68">
        <v>42</v>
      </c>
      <c r="I659" s="114" t="s">
        <v>1321</v>
      </c>
      <c r="J659" s="119" t="s">
        <v>675</v>
      </c>
      <c r="K659" s="216" t="s">
        <v>2161</v>
      </c>
      <c r="L659" s="217" t="s">
        <v>2162</v>
      </c>
      <c r="M659" s="215">
        <v>255000</v>
      </c>
      <c r="N659" s="35"/>
    </row>
    <row r="660" spans="1:14" ht="26.25" customHeight="1">
      <c r="A660" s="35" t="s">
        <v>676</v>
      </c>
      <c r="B660" s="6"/>
      <c r="C660" s="6"/>
      <c r="D660" s="6">
        <v>1</v>
      </c>
      <c r="E660" s="35"/>
      <c r="F660" s="35"/>
      <c r="G660" s="35"/>
      <c r="H660" s="68">
        <v>42</v>
      </c>
      <c r="I660" s="114" t="s">
        <v>1322</v>
      </c>
      <c r="J660" s="119" t="s">
        <v>676</v>
      </c>
      <c r="K660" s="117" t="s">
        <v>2163</v>
      </c>
      <c r="L660" s="217" t="s">
        <v>2164</v>
      </c>
      <c r="M660" s="215">
        <v>67690.52</v>
      </c>
      <c r="N660" s="35"/>
    </row>
    <row r="661" spans="1:14" ht="26.25" customHeight="1">
      <c r="A661" s="35" t="s">
        <v>677</v>
      </c>
      <c r="B661" s="6"/>
      <c r="C661" s="6"/>
      <c r="D661" s="6">
        <v>1</v>
      </c>
      <c r="E661" s="35"/>
      <c r="F661" s="35"/>
      <c r="G661" s="35"/>
      <c r="H661" s="68">
        <v>42</v>
      </c>
      <c r="I661" s="114">
        <v>24801</v>
      </c>
      <c r="J661" s="119" t="s">
        <v>677</v>
      </c>
      <c r="K661" s="117" t="s">
        <v>2165</v>
      </c>
      <c r="L661" s="217" t="s">
        <v>2166</v>
      </c>
      <c r="M661" s="215">
        <v>1624</v>
      </c>
      <c r="N661" s="35"/>
    </row>
    <row r="662" spans="1:14" ht="26.25" customHeight="1">
      <c r="A662" s="35" t="s">
        <v>678</v>
      </c>
      <c r="B662" s="6"/>
      <c r="C662" s="6"/>
      <c r="D662" s="6">
        <v>1</v>
      </c>
      <c r="E662" s="35"/>
      <c r="F662" s="35"/>
      <c r="G662" s="35"/>
      <c r="H662" s="68">
        <v>42</v>
      </c>
      <c r="I662" s="114">
        <v>21501</v>
      </c>
      <c r="J662" s="119" t="s">
        <v>678</v>
      </c>
      <c r="K662" s="117" t="s">
        <v>2167</v>
      </c>
      <c r="L662" s="217" t="s">
        <v>2168</v>
      </c>
      <c r="M662" s="215">
        <v>2084.1</v>
      </c>
      <c r="N662" s="35"/>
    </row>
    <row r="663" spans="1:14" ht="26.25" customHeight="1">
      <c r="A663" s="35" t="s">
        <v>679</v>
      </c>
      <c r="B663" s="6"/>
      <c r="C663" s="6"/>
      <c r="D663" s="6">
        <v>1</v>
      </c>
      <c r="E663" s="35"/>
      <c r="F663" s="35"/>
      <c r="G663" s="35"/>
      <c r="H663" s="68">
        <v>42</v>
      </c>
      <c r="I663" s="114">
        <v>25501</v>
      </c>
      <c r="J663" s="119" t="s">
        <v>679</v>
      </c>
      <c r="K663" s="216" t="s">
        <v>2169</v>
      </c>
      <c r="L663" s="217" t="s">
        <v>2170</v>
      </c>
      <c r="M663" s="215">
        <v>2605.48</v>
      </c>
      <c r="N663" s="35"/>
    </row>
    <row r="664" spans="1:14" ht="26.25" customHeight="1">
      <c r="A664" s="35" t="s">
        <v>680</v>
      </c>
      <c r="B664" s="34"/>
      <c r="C664" s="34"/>
      <c r="D664" s="34">
        <v>1</v>
      </c>
      <c r="E664" s="35"/>
      <c r="F664" s="35"/>
      <c r="G664" s="35"/>
      <c r="H664" s="68">
        <v>42</v>
      </c>
      <c r="I664" s="114">
        <v>33604</v>
      </c>
      <c r="J664" s="119" t="s">
        <v>680</v>
      </c>
      <c r="K664" s="216" t="s">
        <v>1459</v>
      </c>
      <c r="L664" s="217" t="s">
        <v>2171</v>
      </c>
      <c r="M664" s="215">
        <v>3317.6</v>
      </c>
      <c r="N664" s="35"/>
    </row>
    <row r="665" spans="1:14" ht="26.25" customHeight="1">
      <c r="A665" s="35" t="s">
        <v>681</v>
      </c>
      <c r="B665" s="34"/>
      <c r="C665" s="34"/>
      <c r="D665" s="34">
        <v>1</v>
      </c>
      <c r="E665" s="35"/>
      <c r="F665" s="35"/>
      <c r="G665" s="35"/>
      <c r="H665" s="68">
        <v>42</v>
      </c>
      <c r="I665" s="114">
        <v>24801</v>
      </c>
      <c r="J665" s="119" t="s">
        <v>681</v>
      </c>
      <c r="K665" s="117" t="s">
        <v>2172</v>
      </c>
      <c r="L665" s="217" t="s">
        <v>2173</v>
      </c>
      <c r="M665" s="215">
        <v>2800</v>
      </c>
      <c r="N665" s="35"/>
    </row>
    <row r="666" spans="1:14" ht="26.25" customHeight="1">
      <c r="A666" s="35" t="s">
        <v>682</v>
      </c>
      <c r="B666" s="34"/>
      <c r="C666" s="34"/>
      <c r="D666" s="34">
        <v>1</v>
      </c>
      <c r="E666" s="35"/>
      <c r="F666" s="35"/>
      <c r="G666" s="35"/>
      <c r="H666" s="68">
        <v>42</v>
      </c>
      <c r="I666" s="114">
        <v>24601</v>
      </c>
      <c r="J666" s="119" t="s">
        <v>682</v>
      </c>
      <c r="K666" s="117" t="s">
        <v>2174</v>
      </c>
      <c r="L666" s="217" t="s">
        <v>2175</v>
      </c>
      <c r="M666" s="215">
        <v>4930</v>
      </c>
      <c r="N666" s="35"/>
    </row>
    <row r="667" spans="1:14" ht="26.25" customHeight="1">
      <c r="A667" s="35" t="s">
        <v>683</v>
      </c>
      <c r="B667" s="34"/>
      <c r="C667" s="34"/>
      <c r="D667" s="34">
        <v>1</v>
      </c>
      <c r="E667" s="35"/>
      <c r="F667" s="35"/>
      <c r="G667" s="35"/>
      <c r="H667" s="68">
        <v>42</v>
      </c>
      <c r="I667" s="114">
        <v>31902</v>
      </c>
      <c r="J667" s="76" t="s">
        <v>683</v>
      </c>
      <c r="K667" s="216" t="s">
        <v>2176</v>
      </c>
      <c r="L667" s="212" t="s">
        <v>2177</v>
      </c>
      <c r="M667" s="215">
        <v>5800</v>
      </c>
      <c r="N667" s="35"/>
    </row>
    <row r="668" spans="1:14" ht="26.25" customHeight="1">
      <c r="A668" s="35" t="s">
        <v>663</v>
      </c>
      <c r="B668" s="34"/>
      <c r="C668" s="34"/>
      <c r="D668" s="34">
        <v>1</v>
      </c>
      <c r="E668" s="35"/>
      <c r="F668" s="35"/>
      <c r="G668" s="35"/>
      <c r="H668" s="68">
        <v>42</v>
      </c>
      <c r="I668" s="114" t="s">
        <v>1317</v>
      </c>
      <c r="J668" s="119" t="s">
        <v>663</v>
      </c>
      <c r="K668" s="117" t="s">
        <v>1463</v>
      </c>
      <c r="L668" s="217" t="s">
        <v>2178</v>
      </c>
      <c r="M668" s="215">
        <v>20659.599999999999</v>
      </c>
      <c r="N668" s="35"/>
    </row>
    <row r="669" spans="1:14" ht="26.25" customHeight="1">
      <c r="A669" s="35" t="s">
        <v>684</v>
      </c>
      <c r="B669" s="34"/>
      <c r="C669" s="34"/>
      <c r="D669" s="34">
        <v>1</v>
      </c>
      <c r="E669" s="35"/>
      <c r="F669" s="35"/>
      <c r="G669" s="35"/>
      <c r="H669" s="68">
        <v>42</v>
      </c>
      <c r="I669" s="114">
        <v>25101</v>
      </c>
      <c r="J669" s="119" t="s">
        <v>684</v>
      </c>
      <c r="K669" s="117" t="s">
        <v>2179</v>
      </c>
      <c r="L669" s="217" t="s">
        <v>2180</v>
      </c>
      <c r="M669" s="215">
        <v>4000</v>
      </c>
      <c r="N669" s="35"/>
    </row>
    <row r="670" spans="1:14" ht="26.25" customHeight="1">
      <c r="A670" s="35" t="s">
        <v>685</v>
      </c>
      <c r="B670" s="34"/>
      <c r="C670" s="34"/>
      <c r="D670" s="34">
        <v>1</v>
      </c>
      <c r="E670" s="35"/>
      <c r="F670" s="35"/>
      <c r="G670" s="35"/>
      <c r="H670" s="68">
        <v>42</v>
      </c>
      <c r="I670" s="114">
        <v>25101</v>
      </c>
      <c r="J670" s="119" t="s">
        <v>685</v>
      </c>
      <c r="K670" s="117" t="s">
        <v>2181</v>
      </c>
      <c r="L670" s="217" t="s">
        <v>2182</v>
      </c>
      <c r="M670" s="215">
        <v>13084.8</v>
      </c>
      <c r="N670" s="35"/>
    </row>
    <row r="671" spans="1:14" ht="26.25" customHeight="1">
      <c r="A671" s="35" t="s">
        <v>686</v>
      </c>
      <c r="B671" s="34"/>
      <c r="C671" s="34"/>
      <c r="D671" s="34">
        <v>1</v>
      </c>
      <c r="E671" s="35"/>
      <c r="F671" s="35"/>
      <c r="G671" s="35"/>
      <c r="H671" s="68">
        <v>42</v>
      </c>
      <c r="I671" s="114">
        <v>25101</v>
      </c>
      <c r="J671" s="119" t="s">
        <v>686</v>
      </c>
      <c r="K671" s="216" t="s">
        <v>2183</v>
      </c>
      <c r="L671" s="217" t="s">
        <v>2184</v>
      </c>
      <c r="M671" s="215">
        <v>1450</v>
      </c>
      <c r="N671" s="35"/>
    </row>
    <row r="672" spans="1:14" ht="26.25" customHeight="1">
      <c r="A672" s="35" t="s">
        <v>687</v>
      </c>
      <c r="B672" s="34"/>
      <c r="C672" s="34"/>
      <c r="D672" s="34">
        <v>1</v>
      </c>
      <c r="E672" s="35"/>
      <c r="F672" s="35"/>
      <c r="G672" s="35"/>
      <c r="H672" s="72" t="s">
        <v>1307</v>
      </c>
      <c r="I672" s="114">
        <v>31401</v>
      </c>
      <c r="J672" s="119" t="s">
        <v>687</v>
      </c>
      <c r="K672" s="117" t="s">
        <v>1467</v>
      </c>
      <c r="L672" s="217" t="s">
        <v>2185</v>
      </c>
      <c r="M672" s="215">
        <v>3101.89</v>
      </c>
      <c r="N672" s="35"/>
    </row>
    <row r="673" spans="1:14" ht="26.25" customHeight="1">
      <c r="A673" s="35" t="s">
        <v>688</v>
      </c>
      <c r="B673" s="34"/>
      <c r="C673" s="34"/>
      <c r="D673" s="34">
        <v>1</v>
      </c>
      <c r="E673" s="35"/>
      <c r="F673" s="35"/>
      <c r="G673" s="35"/>
      <c r="H673" s="72" t="s">
        <v>1307</v>
      </c>
      <c r="I673" s="114">
        <v>31401</v>
      </c>
      <c r="J673" s="119" t="s">
        <v>688</v>
      </c>
      <c r="K673" s="117" t="s">
        <v>1467</v>
      </c>
      <c r="L673" s="217" t="s">
        <v>2186</v>
      </c>
      <c r="M673" s="215">
        <v>3118.23</v>
      </c>
      <c r="N673" s="35"/>
    </row>
    <row r="674" spans="1:14" ht="26.25" customHeight="1">
      <c r="A674" s="35" t="s">
        <v>689</v>
      </c>
      <c r="B674" s="34"/>
      <c r="C674" s="34"/>
      <c r="D674" s="34">
        <v>1</v>
      </c>
      <c r="E674" s="35"/>
      <c r="F674" s="35"/>
      <c r="G674" s="35"/>
      <c r="H674" s="72" t="s">
        <v>1307</v>
      </c>
      <c r="I674" s="114">
        <v>31401</v>
      </c>
      <c r="J674" s="119" t="s">
        <v>689</v>
      </c>
      <c r="K674" s="117" t="s">
        <v>1467</v>
      </c>
      <c r="L674" s="217" t="s">
        <v>2187</v>
      </c>
      <c r="M674" s="215">
        <v>3154.62</v>
      </c>
      <c r="N674" s="35"/>
    </row>
    <row r="675" spans="1:14" ht="26.25" customHeight="1">
      <c r="A675" s="35" t="s">
        <v>690</v>
      </c>
      <c r="B675" s="34"/>
      <c r="C675" s="34"/>
      <c r="D675" s="34">
        <v>1</v>
      </c>
      <c r="E675" s="35"/>
      <c r="F675" s="35"/>
      <c r="G675" s="35"/>
      <c r="H675" s="68">
        <v>42</v>
      </c>
      <c r="I675" s="114">
        <v>24701</v>
      </c>
      <c r="J675" s="119" t="s">
        <v>690</v>
      </c>
      <c r="K675" s="117" t="s">
        <v>2188</v>
      </c>
      <c r="L675" s="217" t="s">
        <v>2189</v>
      </c>
      <c r="M675" s="215">
        <v>22275.119999999999</v>
      </c>
      <c r="N675" s="35"/>
    </row>
    <row r="676" spans="1:14" ht="26.25" customHeight="1">
      <c r="A676" s="35" t="s">
        <v>691</v>
      </c>
      <c r="B676" s="34"/>
      <c r="C676" s="34"/>
      <c r="D676" s="34">
        <v>1</v>
      </c>
      <c r="E676" s="35"/>
      <c r="F676" s="35"/>
      <c r="G676" s="35"/>
      <c r="H676" s="71">
        <v>42</v>
      </c>
      <c r="I676" s="115">
        <v>29301</v>
      </c>
      <c r="J676" s="119" t="s">
        <v>691</v>
      </c>
      <c r="K676" s="117" t="s">
        <v>2190</v>
      </c>
      <c r="L676" s="217" t="s">
        <v>1534</v>
      </c>
      <c r="M676" s="218">
        <v>4060</v>
      </c>
      <c r="N676" s="35"/>
    </row>
    <row r="677" spans="1:14" ht="26.25" customHeight="1">
      <c r="A677" s="35" t="s">
        <v>692</v>
      </c>
      <c r="B677" s="34"/>
      <c r="C677" s="34"/>
      <c r="D677" s="34">
        <v>1</v>
      </c>
      <c r="E677" s="35"/>
      <c r="F677" s="35"/>
      <c r="G677" s="35"/>
      <c r="H677" s="71">
        <v>42</v>
      </c>
      <c r="I677" s="115">
        <v>35201</v>
      </c>
      <c r="J677" s="119" t="s">
        <v>692</v>
      </c>
      <c r="K677" s="219" t="s">
        <v>2190</v>
      </c>
      <c r="L677" s="217" t="s">
        <v>1507</v>
      </c>
      <c r="M677" s="218">
        <v>3116.92</v>
      </c>
      <c r="N677" s="35"/>
    </row>
    <row r="678" spans="1:14" ht="26.25" customHeight="1">
      <c r="A678" s="35" t="s">
        <v>693</v>
      </c>
      <c r="B678" s="34"/>
      <c r="C678" s="34"/>
      <c r="D678" s="34">
        <v>1</v>
      </c>
      <c r="E678" s="35"/>
      <c r="F678" s="35"/>
      <c r="G678" s="35"/>
      <c r="H678" s="71">
        <v>42</v>
      </c>
      <c r="I678" s="116">
        <v>35201</v>
      </c>
      <c r="J678" s="119" t="s">
        <v>693</v>
      </c>
      <c r="K678" s="219" t="s">
        <v>2190</v>
      </c>
      <c r="L678" s="217" t="s">
        <v>1507</v>
      </c>
      <c r="M678" s="218">
        <v>1102</v>
      </c>
      <c r="N678" s="35"/>
    </row>
    <row r="679" spans="1:14" ht="26.25" customHeight="1">
      <c r="A679" s="35" t="s">
        <v>694</v>
      </c>
      <c r="B679" s="34"/>
      <c r="C679" s="34"/>
      <c r="D679" s="34">
        <v>1</v>
      </c>
      <c r="E679" s="35"/>
      <c r="F679" s="35"/>
      <c r="G679" s="35"/>
      <c r="H679" s="71">
        <v>42</v>
      </c>
      <c r="I679" s="115">
        <v>32301</v>
      </c>
      <c r="J679" s="119" t="s">
        <v>694</v>
      </c>
      <c r="K679" s="219" t="s">
        <v>2191</v>
      </c>
      <c r="L679" s="212" t="s">
        <v>2192</v>
      </c>
      <c r="M679" s="218">
        <v>1566</v>
      </c>
      <c r="N679" s="35"/>
    </row>
    <row r="680" spans="1:14" ht="26.25" customHeight="1">
      <c r="A680" s="35" t="s">
        <v>695</v>
      </c>
      <c r="B680" s="34"/>
      <c r="C680" s="34"/>
      <c r="D680" s="34">
        <v>1</v>
      </c>
      <c r="E680" s="35"/>
      <c r="F680" s="35"/>
      <c r="G680" s="35"/>
      <c r="H680" s="71">
        <v>42</v>
      </c>
      <c r="I680" s="115">
        <v>32301</v>
      </c>
      <c r="J680" s="119" t="s">
        <v>695</v>
      </c>
      <c r="K680" s="219" t="s">
        <v>1573</v>
      </c>
      <c r="L680" s="217" t="s">
        <v>1574</v>
      </c>
      <c r="M680" s="218">
        <v>1566</v>
      </c>
      <c r="N680" s="35"/>
    </row>
    <row r="681" spans="1:14" ht="26.25" customHeight="1">
      <c r="A681" s="35" t="s">
        <v>696</v>
      </c>
      <c r="B681" s="34"/>
      <c r="C681" s="34"/>
      <c r="D681" s="34">
        <v>1</v>
      </c>
      <c r="E681" s="35"/>
      <c r="F681" s="35"/>
      <c r="G681" s="35"/>
      <c r="H681" s="73">
        <v>42</v>
      </c>
      <c r="I681" s="115">
        <v>33602</v>
      </c>
      <c r="J681" s="119" t="s">
        <v>696</v>
      </c>
      <c r="K681" s="117" t="s">
        <v>1573</v>
      </c>
      <c r="L681" s="217" t="s">
        <v>2193</v>
      </c>
      <c r="M681" s="218">
        <v>4984.93</v>
      </c>
      <c r="N681" s="35"/>
    </row>
    <row r="682" spans="1:14" ht="26.25" customHeight="1">
      <c r="A682" s="35" t="s">
        <v>697</v>
      </c>
      <c r="B682" s="34"/>
      <c r="C682" s="34"/>
      <c r="D682" s="34">
        <v>1</v>
      </c>
      <c r="E682" s="35"/>
      <c r="F682" s="35"/>
      <c r="G682" s="35"/>
      <c r="H682" s="71">
        <v>42</v>
      </c>
      <c r="I682" s="116">
        <v>35101</v>
      </c>
      <c r="J682" s="119" t="s">
        <v>697</v>
      </c>
      <c r="K682" s="219" t="s">
        <v>2194</v>
      </c>
      <c r="L682" s="212" t="s">
        <v>1559</v>
      </c>
      <c r="M682" s="218">
        <v>24563</v>
      </c>
      <c r="N682" s="35"/>
    </row>
    <row r="683" spans="1:14" ht="26.25" customHeight="1">
      <c r="A683" s="35" t="s">
        <v>698</v>
      </c>
      <c r="B683" s="34"/>
      <c r="C683" s="34"/>
      <c r="D683" s="34">
        <v>1</v>
      </c>
      <c r="E683" s="35"/>
      <c r="F683" s="35"/>
      <c r="G683" s="35"/>
      <c r="H683" s="74">
        <v>42</v>
      </c>
      <c r="I683" s="115">
        <v>25501</v>
      </c>
      <c r="J683" s="119" t="s">
        <v>698</v>
      </c>
      <c r="K683" s="117" t="s">
        <v>2195</v>
      </c>
      <c r="L683" s="217" t="s">
        <v>1511</v>
      </c>
      <c r="M683" s="218">
        <v>2797.5</v>
      </c>
      <c r="N683" s="35"/>
    </row>
    <row r="684" spans="1:14" ht="26.25" customHeight="1">
      <c r="A684" s="35" t="s">
        <v>699</v>
      </c>
      <c r="B684" s="34"/>
      <c r="C684" s="34"/>
      <c r="D684" s="34">
        <v>1</v>
      </c>
      <c r="E684" s="35"/>
      <c r="F684" s="35"/>
      <c r="G684" s="35"/>
      <c r="H684" s="74">
        <v>42</v>
      </c>
      <c r="I684" s="117">
        <v>25501</v>
      </c>
      <c r="J684" s="119" t="s">
        <v>699</v>
      </c>
      <c r="K684" s="117" t="s">
        <v>2196</v>
      </c>
      <c r="L684" s="217" t="s">
        <v>1511</v>
      </c>
      <c r="M684" s="218">
        <v>107.6</v>
      </c>
      <c r="N684" s="35"/>
    </row>
    <row r="685" spans="1:14" ht="26.25" customHeight="1">
      <c r="A685" s="35" t="s">
        <v>700</v>
      </c>
      <c r="B685" s="34"/>
      <c r="C685" s="34"/>
      <c r="D685" s="34">
        <v>1</v>
      </c>
      <c r="E685" s="35"/>
      <c r="F685" s="35"/>
      <c r="G685" s="35"/>
      <c r="H685" s="74">
        <v>42</v>
      </c>
      <c r="I685" s="117">
        <v>33604</v>
      </c>
      <c r="J685" s="119" t="s">
        <v>700</v>
      </c>
      <c r="K685" s="219" t="s">
        <v>2197</v>
      </c>
      <c r="L685" s="217" t="s">
        <v>1917</v>
      </c>
      <c r="M685" s="218">
        <v>5958.57</v>
      </c>
      <c r="N685" s="35"/>
    </row>
    <row r="686" spans="1:14" ht="26.25" customHeight="1">
      <c r="A686" s="35" t="s">
        <v>701</v>
      </c>
      <c r="B686" s="34"/>
      <c r="C686" s="34"/>
      <c r="D686" s="34">
        <v>1</v>
      </c>
      <c r="E686" s="35"/>
      <c r="F686" s="35"/>
      <c r="G686" s="35"/>
      <c r="H686" s="74">
        <v>42</v>
      </c>
      <c r="I686" s="115">
        <v>25101</v>
      </c>
      <c r="J686" s="119" t="s">
        <v>701</v>
      </c>
      <c r="K686" s="117" t="s">
        <v>2198</v>
      </c>
      <c r="L686" s="217" t="s">
        <v>1532</v>
      </c>
      <c r="M686" s="218">
        <v>3286.29</v>
      </c>
      <c r="N686" s="35"/>
    </row>
    <row r="687" spans="1:14" ht="26.25" customHeight="1">
      <c r="A687" s="35" t="s">
        <v>702</v>
      </c>
      <c r="B687" s="34"/>
      <c r="C687" s="34"/>
      <c r="D687" s="34">
        <v>1</v>
      </c>
      <c r="E687" s="35"/>
      <c r="F687" s="35"/>
      <c r="G687" s="35"/>
      <c r="H687" s="74">
        <v>42</v>
      </c>
      <c r="I687" s="115">
        <v>25101</v>
      </c>
      <c r="J687" s="119" t="s">
        <v>702</v>
      </c>
      <c r="K687" s="117" t="s">
        <v>2199</v>
      </c>
      <c r="L687" s="217" t="s">
        <v>1532</v>
      </c>
      <c r="M687" s="218">
        <v>18000</v>
      </c>
      <c r="N687" s="35"/>
    </row>
    <row r="688" spans="1:14" ht="26.25" customHeight="1">
      <c r="A688" s="35" t="s">
        <v>703</v>
      </c>
      <c r="B688" s="34"/>
      <c r="C688" s="34"/>
      <c r="D688" s="34">
        <v>1</v>
      </c>
      <c r="E688" s="35"/>
      <c r="F688" s="35"/>
      <c r="G688" s="35"/>
      <c r="H688" s="74">
        <v>42</v>
      </c>
      <c r="I688" s="115">
        <v>25101</v>
      </c>
      <c r="J688" s="119" t="s">
        <v>703</v>
      </c>
      <c r="K688" s="117" t="s">
        <v>2199</v>
      </c>
      <c r="L688" s="217" t="s">
        <v>1532</v>
      </c>
      <c r="M688" s="218">
        <v>11549.99</v>
      </c>
      <c r="N688" s="35"/>
    </row>
    <row r="689" spans="1:14" ht="26.25" customHeight="1">
      <c r="A689" s="35" t="s">
        <v>704</v>
      </c>
      <c r="B689" s="34"/>
      <c r="C689" s="34"/>
      <c r="D689" s="34">
        <v>1</v>
      </c>
      <c r="E689" s="35"/>
      <c r="F689" s="35"/>
      <c r="G689" s="35"/>
      <c r="H689" s="74">
        <v>42</v>
      </c>
      <c r="I689" s="115">
        <v>33401</v>
      </c>
      <c r="J689" s="119" t="s">
        <v>704</v>
      </c>
      <c r="K689" s="117" t="s">
        <v>1600</v>
      </c>
      <c r="L689" s="217" t="s">
        <v>1920</v>
      </c>
      <c r="M689" s="218">
        <v>5568</v>
      </c>
      <c r="N689" s="35"/>
    </row>
    <row r="690" spans="1:14" ht="26.25" customHeight="1">
      <c r="A690" s="35" t="s">
        <v>705</v>
      </c>
      <c r="B690" s="34"/>
      <c r="C690" s="34"/>
      <c r="D690" s="34">
        <v>1</v>
      </c>
      <c r="E690" s="35"/>
      <c r="F690" s="35"/>
      <c r="G690" s="35"/>
      <c r="H690" s="74">
        <v>42</v>
      </c>
      <c r="I690" s="117">
        <v>33604</v>
      </c>
      <c r="J690" s="119" t="s">
        <v>705</v>
      </c>
      <c r="K690" s="219" t="s">
        <v>1550</v>
      </c>
      <c r="L690" s="217" t="s">
        <v>1917</v>
      </c>
      <c r="M690" s="218">
        <v>3132</v>
      </c>
      <c r="N690" s="35"/>
    </row>
    <row r="691" spans="1:14" ht="26.25" customHeight="1">
      <c r="A691" s="35" t="s">
        <v>706</v>
      </c>
      <c r="B691" s="34"/>
      <c r="C691" s="34"/>
      <c r="D691" s="34">
        <v>1</v>
      </c>
      <c r="E691" s="35"/>
      <c r="F691" s="35"/>
      <c r="G691" s="35"/>
      <c r="H691" s="74">
        <v>42</v>
      </c>
      <c r="I691" s="117">
        <v>33604</v>
      </c>
      <c r="J691" s="119" t="s">
        <v>706</v>
      </c>
      <c r="K691" s="117" t="s">
        <v>1550</v>
      </c>
      <c r="L691" s="217" t="s">
        <v>1917</v>
      </c>
      <c r="M691" s="218">
        <v>2737.6</v>
      </c>
      <c r="N691" s="35"/>
    </row>
    <row r="692" spans="1:14" ht="26.25" customHeight="1">
      <c r="A692" s="35" t="s">
        <v>707</v>
      </c>
      <c r="B692" s="34"/>
      <c r="C692" s="34"/>
      <c r="D692" s="34">
        <v>1</v>
      </c>
      <c r="E692" s="35"/>
      <c r="F692" s="35"/>
      <c r="G692" s="35"/>
      <c r="H692" s="74">
        <v>42</v>
      </c>
      <c r="I692" s="117">
        <v>35201</v>
      </c>
      <c r="J692" s="119" t="s">
        <v>707</v>
      </c>
      <c r="K692" s="117" t="s">
        <v>1533</v>
      </c>
      <c r="L692" s="217" t="s">
        <v>1507</v>
      </c>
      <c r="M692" s="218">
        <v>3970.68</v>
      </c>
      <c r="N692" s="35"/>
    </row>
    <row r="693" spans="1:14" ht="26.25" customHeight="1">
      <c r="A693" s="35" t="s">
        <v>708</v>
      </c>
      <c r="B693" s="34"/>
      <c r="C693" s="34"/>
      <c r="D693" s="34">
        <v>1</v>
      </c>
      <c r="E693" s="35"/>
      <c r="F693" s="35"/>
      <c r="G693" s="35"/>
      <c r="H693" s="74">
        <v>42</v>
      </c>
      <c r="I693" s="117">
        <v>35201</v>
      </c>
      <c r="J693" s="119" t="s">
        <v>708</v>
      </c>
      <c r="K693" s="117" t="s">
        <v>1533</v>
      </c>
      <c r="L693" s="217" t="s">
        <v>1507</v>
      </c>
      <c r="M693" s="218">
        <v>2296.8000000000002</v>
      </c>
      <c r="N693" s="35"/>
    </row>
    <row r="694" spans="1:14" ht="26.25" customHeight="1">
      <c r="A694" s="35" t="s">
        <v>709</v>
      </c>
      <c r="B694" s="34"/>
      <c r="C694" s="34"/>
      <c r="D694" s="34">
        <v>1</v>
      </c>
      <c r="E694" s="35"/>
      <c r="F694" s="35"/>
      <c r="G694" s="35"/>
      <c r="H694" s="74">
        <v>42</v>
      </c>
      <c r="I694" s="117">
        <v>35201</v>
      </c>
      <c r="J694" s="119" t="s">
        <v>709</v>
      </c>
      <c r="K694" s="117" t="s">
        <v>1533</v>
      </c>
      <c r="L694" s="217" t="s">
        <v>1507</v>
      </c>
      <c r="M694" s="218">
        <v>2992.8</v>
      </c>
      <c r="N694" s="35"/>
    </row>
    <row r="695" spans="1:14" ht="26.25" customHeight="1">
      <c r="A695" s="35" t="s">
        <v>710</v>
      </c>
      <c r="B695" s="34"/>
      <c r="C695" s="34"/>
      <c r="D695" s="34">
        <v>1</v>
      </c>
      <c r="E695" s="35"/>
      <c r="F695" s="35"/>
      <c r="G695" s="35"/>
      <c r="H695" s="74">
        <v>42</v>
      </c>
      <c r="I695" s="117">
        <v>21101</v>
      </c>
      <c r="J695" s="119" t="s">
        <v>710</v>
      </c>
      <c r="K695" s="117" t="s">
        <v>2200</v>
      </c>
      <c r="L695" s="217" t="s">
        <v>1514</v>
      </c>
      <c r="M695" s="218">
        <v>1586.88</v>
      </c>
      <c r="N695" s="35"/>
    </row>
    <row r="696" spans="1:14" ht="26.25" customHeight="1">
      <c r="A696" s="35" t="s">
        <v>711</v>
      </c>
      <c r="B696" s="34"/>
      <c r="C696" s="34"/>
      <c r="D696" s="34">
        <v>1</v>
      </c>
      <c r="E696" s="35"/>
      <c r="F696" s="35"/>
      <c r="G696" s="35"/>
      <c r="H696" s="74">
        <v>42</v>
      </c>
      <c r="I696" s="117">
        <v>21201</v>
      </c>
      <c r="J696" s="119" t="s">
        <v>711</v>
      </c>
      <c r="K696" s="117" t="s">
        <v>2200</v>
      </c>
      <c r="L696" s="217" t="s">
        <v>1503</v>
      </c>
      <c r="M696" s="218">
        <v>3862.8</v>
      </c>
      <c r="N696" s="35"/>
    </row>
    <row r="697" spans="1:14" ht="26.25" customHeight="1">
      <c r="A697" s="35" t="s">
        <v>712</v>
      </c>
      <c r="B697" s="34"/>
      <c r="C697" s="34"/>
      <c r="D697" s="34">
        <v>1</v>
      </c>
      <c r="E697" s="35"/>
      <c r="F697" s="35"/>
      <c r="G697" s="35"/>
      <c r="H697" s="74">
        <v>42</v>
      </c>
      <c r="I697" s="117">
        <v>24601</v>
      </c>
      <c r="J697" s="119" t="s">
        <v>712</v>
      </c>
      <c r="K697" s="117" t="s">
        <v>1539</v>
      </c>
      <c r="L697" s="217" t="s">
        <v>1505</v>
      </c>
      <c r="M697" s="218">
        <v>2668</v>
      </c>
      <c r="N697" s="35"/>
    </row>
    <row r="698" spans="1:14" ht="26.25" customHeight="1">
      <c r="A698" s="35" t="s">
        <v>713</v>
      </c>
      <c r="B698" s="34"/>
      <c r="C698" s="34"/>
      <c r="D698" s="34">
        <v>1</v>
      </c>
      <c r="E698" s="35"/>
      <c r="F698" s="35"/>
      <c r="G698" s="35"/>
      <c r="H698" s="74">
        <v>42</v>
      </c>
      <c r="I698" s="117">
        <v>21101</v>
      </c>
      <c r="J698" s="119" t="s">
        <v>713</v>
      </c>
      <c r="K698" s="117" t="s">
        <v>1539</v>
      </c>
      <c r="L698" s="217" t="s">
        <v>1514</v>
      </c>
      <c r="M698" s="218">
        <v>1084.96</v>
      </c>
      <c r="N698" s="35"/>
    </row>
    <row r="699" spans="1:14" ht="26.25" customHeight="1">
      <c r="A699" s="35" t="s">
        <v>714</v>
      </c>
      <c r="B699" s="34"/>
      <c r="C699" s="34"/>
      <c r="D699" s="34">
        <v>1</v>
      </c>
      <c r="E699" s="35"/>
      <c r="F699" s="35"/>
      <c r="G699" s="35"/>
      <c r="H699" s="74">
        <v>42</v>
      </c>
      <c r="I699" s="117">
        <v>24601</v>
      </c>
      <c r="J699" s="119" t="s">
        <v>714</v>
      </c>
      <c r="K699" s="117" t="s">
        <v>1539</v>
      </c>
      <c r="L699" s="217" t="s">
        <v>1505</v>
      </c>
      <c r="M699" s="218">
        <v>2668</v>
      </c>
      <c r="N699" s="35"/>
    </row>
    <row r="700" spans="1:14" ht="26.25" customHeight="1">
      <c r="A700" s="35" t="s">
        <v>715</v>
      </c>
      <c r="B700" s="34"/>
      <c r="C700" s="34"/>
      <c r="D700" s="34">
        <v>1</v>
      </c>
      <c r="E700" s="35"/>
      <c r="F700" s="35"/>
      <c r="G700" s="35"/>
      <c r="H700" s="74">
        <v>42</v>
      </c>
      <c r="I700" s="117">
        <v>21201</v>
      </c>
      <c r="J700" s="119" t="s">
        <v>715</v>
      </c>
      <c r="K700" s="117" t="s">
        <v>1539</v>
      </c>
      <c r="L700" s="217" t="s">
        <v>1503</v>
      </c>
      <c r="M700" s="218">
        <v>2204</v>
      </c>
      <c r="N700" s="35"/>
    </row>
    <row r="701" spans="1:14" ht="26.25" customHeight="1">
      <c r="A701" s="35" t="s">
        <v>716</v>
      </c>
      <c r="B701" s="34"/>
      <c r="C701" s="34"/>
      <c r="D701" s="34">
        <v>1</v>
      </c>
      <c r="E701" s="35"/>
      <c r="F701" s="35"/>
      <c r="G701" s="35"/>
      <c r="H701" s="74">
        <v>42</v>
      </c>
      <c r="I701" s="117">
        <v>24601</v>
      </c>
      <c r="J701" s="119" t="s">
        <v>716</v>
      </c>
      <c r="K701" s="117" t="s">
        <v>1539</v>
      </c>
      <c r="L701" s="217" t="s">
        <v>1505</v>
      </c>
      <c r="M701" s="218">
        <v>5939.78</v>
      </c>
      <c r="N701" s="35"/>
    </row>
    <row r="702" spans="1:14" ht="26.25" customHeight="1">
      <c r="A702" s="35" t="s">
        <v>717</v>
      </c>
      <c r="B702" s="34"/>
      <c r="C702" s="34"/>
      <c r="D702" s="34">
        <v>1</v>
      </c>
      <c r="E702" s="35"/>
      <c r="F702" s="35"/>
      <c r="G702" s="35"/>
      <c r="H702" s="74">
        <v>42</v>
      </c>
      <c r="I702" s="117">
        <v>33903</v>
      </c>
      <c r="J702" s="119" t="s">
        <v>717</v>
      </c>
      <c r="K702" s="219" t="s">
        <v>1539</v>
      </c>
      <c r="L702" s="212" t="s">
        <v>2201</v>
      </c>
      <c r="M702" s="218">
        <v>2613.31</v>
      </c>
      <c r="N702" s="35"/>
    </row>
    <row r="703" spans="1:14" ht="26.25" customHeight="1">
      <c r="A703" s="35" t="s">
        <v>718</v>
      </c>
      <c r="B703" s="34"/>
      <c r="C703" s="34"/>
      <c r="D703" s="34">
        <v>1</v>
      </c>
      <c r="E703" s="35"/>
      <c r="F703" s="35"/>
      <c r="G703" s="35"/>
      <c r="H703" s="74">
        <v>42</v>
      </c>
      <c r="I703" s="117">
        <v>31801</v>
      </c>
      <c r="J703" s="119" t="s">
        <v>718</v>
      </c>
      <c r="K703" s="117" t="s">
        <v>1912</v>
      </c>
      <c r="L703" s="217" t="s">
        <v>1913</v>
      </c>
      <c r="M703" s="218">
        <v>8323.4599999999991</v>
      </c>
      <c r="N703" s="35"/>
    </row>
    <row r="704" spans="1:14" ht="26.25" customHeight="1">
      <c r="A704" s="35" t="s">
        <v>719</v>
      </c>
      <c r="B704" s="34"/>
      <c r="C704" s="34"/>
      <c r="D704" s="34">
        <v>1</v>
      </c>
      <c r="E704" s="35"/>
      <c r="F704" s="35"/>
      <c r="G704" s="35"/>
      <c r="H704" s="74">
        <v>42</v>
      </c>
      <c r="I704" s="117">
        <v>31801</v>
      </c>
      <c r="J704" s="119" t="s">
        <v>719</v>
      </c>
      <c r="K704" s="117" t="s">
        <v>1912</v>
      </c>
      <c r="L704" s="217" t="s">
        <v>1913</v>
      </c>
      <c r="M704" s="218">
        <v>1950.07</v>
      </c>
      <c r="N704" s="35"/>
    </row>
    <row r="705" spans="1:14" ht="26.25" customHeight="1">
      <c r="A705" s="35" t="s">
        <v>720</v>
      </c>
      <c r="B705" s="34"/>
      <c r="C705" s="34"/>
      <c r="D705" s="34">
        <v>1</v>
      </c>
      <c r="E705" s="35"/>
      <c r="F705" s="35"/>
      <c r="G705" s="35"/>
      <c r="H705" s="74">
        <v>42</v>
      </c>
      <c r="I705" s="117">
        <v>31801</v>
      </c>
      <c r="J705" s="119" t="s">
        <v>720</v>
      </c>
      <c r="K705" s="117" t="s">
        <v>1912</v>
      </c>
      <c r="L705" s="217" t="s">
        <v>1913</v>
      </c>
      <c r="M705" s="218">
        <v>8323.4599999999991</v>
      </c>
      <c r="N705" s="35"/>
    </row>
    <row r="706" spans="1:14" ht="26.25" customHeight="1">
      <c r="A706" s="35" t="s">
        <v>721</v>
      </c>
      <c r="B706" s="34"/>
      <c r="C706" s="34"/>
      <c r="D706" s="34">
        <v>1</v>
      </c>
      <c r="E706" s="35"/>
      <c r="F706" s="35"/>
      <c r="G706" s="35"/>
      <c r="H706" s="74">
        <v>42</v>
      </c>
      <c r="I706" s="117">
        <v>31801</v>
      </c>
      <c r="J706" s="119" t="s">
        <v>721</v>
      </c>
      <c r="K706" s="117" t="s">
        <v>1912</v>
      </c>
      <c r="L706" s="217" t="s">
        <v>1913</v>
      </c>
      <c r="M706" s="218">
        <v>4161.7299999999996</v>
      </c>
      <c r="N706" s="35"/>
    </row>
    <row r="707" spans="1:14" ht="26.25" customHeight="1">
      <c r="A707" s="35" t="s">
        <v>722</v>
      </c>
      <c r="B707" s="34"/>
      <c r="C707" s="34"/>
      <c r="D707" s="3">
        <v>1</v>
      </c>
      <c r="E707" s="35"/>
      <c r="F707" s="35"/>
      <c r="G707" s="35"/>
      <c r="H707" s="74">
        <v>42</v>
      </c>
      <c r="I707" s="117">
        <v>35501</v>
      </c>
      <c r="J707" s="119" t="s">
        <v>722</v>
      </c>
      <c r="K707" s="117" t="s">
        <v>2202</v>
      </c>
      <c r="L707" s="217" t="s">
        <v>1523</v>
      </c>
      <c r="M707" s="218">
        <v>7000</v>
      </c>
      <c r="N707" s="35"/>
    </row>
    <row r="708" spans="1:14" ht="26.25" customHeight="1">
      <c r="A708" s="35" t="s">
        <v>723</v>
      </c>
      <c r="B708" s="34"/>
      <c r="C708" s="34"/>
      <c r="D708" s="34">
        <v>1</v>
      </c>
      <c r="E708" s="35"/>
      <c r="F708" s="35"/>
      <c r="G708" s="35"/>
      <c r="H708" s="74">
        <v>42</v>
      </c>
      <c r="I708" s="117">
        <v>33604</v>
      </c>
      <c r="J708" s="119" t="s">
        <v>723</v>
      </c>
      <c r="K708" s="117" t="s">
        <v>2203</v>
      </c>
      <c r="L708" s="217" t="s">
        <v>1917</v>
      </c>
      <c r="M708" s="218">
        <v>1392</v>
      </c>
      <c r="N708" s="35"/>
    </row>
    <row r="709" spans="1:14" ht="26.25" customHeight="1">
      <c r="A709" s="35" t="s">
        <v>724</v>
      </c>
      <c r="B709" s="34"/>
      <c r="C709" s="34"/>
      <c r="D709" s="34">
        <v>1</v>
      </c>
      <c r="E709" s="35"/>
      <c r="F709" s="35"/>
      <c r="G709" s="35"/>
      <c r="H709" s="74">
        <v>42</v>
      </c>
      <c r="I709" s="117">
        <v>25501</v>
      </c>
      <c r="J709" s="119" t="s">
        <v>724</v>
      </c>
      <c r="K709" s="117" t="s">
        <v>1536</v>
      </c>
      <c r="L709" s="217" t="s">
        <v>1511</v>
      </c>
      <c r="M709" s="218">
        <v>1610.02</v>
      </c>
      <c r="N709" s="35"/>
    </row>
    <row r="710" spans="1:14" ht="26.25" customHeight="1">
      <c r="A710" s="35" t="s">
        <v>725</v>
      </c>
      <c r="B710" s="34"/>
      <c r="C710" s="34"/>
      <c r="D710" s="34">
        <v>1</v>
      </c>
      <c r="E710" s="35"/>
      <c r="F710" s="35"/>
      <c r="G710" s="35"/>
      <c r="H710" s="74">
        <v>42</v>
      </c>
      <c r="I710" s="117">
        <v>25101</v>
      </c>
      <c r="J710" s="119" t="s">
        <v>725</v>
      </c>
      <c r="K710" s="117" t="s">
        <v>2204</v>
      </c>
      <c r="L710" s="217" t="s">
        <v>1532</v>
      </c>
      <c r="M710" s="218">
        <v>8985.56</v>
      </c>
      <c r="N710" s="35"/>
    </row>
    <row r="711" spans="1:14" ht="26.25" customHeight="1">
      <c r="A711" s="35" t="s">
        <v>726</v>
      </c>
      <c r="B711" s="34"/>
      <c r="C711" s="34"/>
      <c r="D711" s="34">
        <v>1</v>
      </c>
      <c r="E711" s="35"/>
      <c r="F711" s="35"/>
      <c r="G711" s="35"/>
      <c r="H711" s="74">
        <v>42</v>
      </c>
      <c r="I711" s="117">
        <v>39202</v>
      </c>
      <c r="J711" s="119" t="s">
        <v>726</v>
      </c>
      <c r="K711" s="117" t="s">
        <v>1568</v>
      </c>
      <c r="L711" s="217" t="s">
        <v>1580</v>
      </c>
      <c r="M711" s="218">
        <v>11417.23</v>
      </c>
      <c r="N711" s="35"/>
    </row>
    <row r="712" spans="1:14" ht="26.25" customHeight="1">
      <c r="A712" s="35" t="s">
        <v>727</v>
      </c>
      <c r="B712" s="34"/>
      <c r="C712" s="34"/>
      <c r="D712" s="34">
        <v>1</v>
      </c>
      <c r="E712" s="35"/>
      <c r="F712" s="35"/>
      <c r="G712" s="35"/>
      <c r="H712" s="74">
        <v>42</v>
      </c>
      <c r="I712" s="117">
        <v>29101</v>
      </c>
      <c r="J712" s="119" t="s">
        <v>727</v>
      </c>
      <c r="K712" s="117" t="s">
        <v>2205</v>
      </c>
      <c r="L712" s="217" t="s">
        <v>1509</v>
      </c>
      <c r="M712" s="218">
        <v>7830</v>
      </c>
      <c r="N712" s="35"/>
    </row>
    <row r="713" spans="1:14" ht="26.25" customHeight="1">
      <c r="A713" s="35" t="s">
        <v>728</v>
      </c>
      <c r="B713" s="34"/>
      <c r="C713" s="34"/>
      <c r="D713" s="34">
        <v>1</v>
      </c>
      <c r="E713" s="35"/>
      <c r="F713" s="35"/>
      <c r="G713" s="35"/>
      <c r="H713" s="74" t="s">
        <v>1311</v>
      </c>
      <c r="I713" s="117">
        <v>24601</v>
      </c>
      <c r="J713" s="119" t="s">
        <v>728</v>
      </c>
      <c r="K713" s="117" t="s">
        <v>2206</v>
      </c>
      <c r="L713" s="217" t="s">
        <v>1505</v>
      </c>
      <c r="M713" s="218">
        <v>238797.6</v>
      </c>
      <c r="N713" s="35"/>
    </row>
    <row r="714" spans="1:14" ht="26.25" customHeight="1">
      <c r="A714" s="35" t="s">
        <v>729</v>
      </c>
      <c r="B714" s="34"/>
      <c r="C714" s="34"/>
      <c r="D714" s="34">
        <v>1</v>
      </c>
      <c r="E714" s="35"/>
      <c r="F714" s="35"/>
      <c r="G714" s="35"/>
      <c r="H714" s="74">
        <v>42</v>
      </c>
      <c r="I714" s="117">
        <v>27101</v>
      </c>
      <c r="J714" s="119" t="s">
        <v>729</v>
      </c>
      <c r="K714" s="117" t="s">
        <v>1543</v>
      </c>
      <c r="L714" s="217" t="s">
        <v>1544</v>
      </c>
      <c r="M714" s="218">
        <v>1140</v>
      </c>
      <c r="N714" s="35"/>
    </row>
    <row r="715" spans="1:14" ht="26.25" customHeight="1">
      <c r="A715" s="35" t="s">
        <v>730</v>
      </c>
      <c r="B715" s="34"/>
      <c r="C715" s="34"/>
      <c r="D715" s="34">
        <v>1</v>
      </c>
      <c r="E715" s="35"/>
      <c r="F715" s="35"/>
      <c r="G715" s="35"/>
      <c r="H715" s="74">
        <v>42</v>
      </c>
      <c r="I715" s="117">
        <v>27101</v>
      </c>
      <c r="J715" s="119" t="s">
        <v>730</v>
      </c>
      <c r="K715" s="117" t="s">
        <v>1543</v>
      </c>
      <c r="L715" s="217" t="s">
        <v>1544</v>
      </c>
      <c r="M715" s="218">
        <v>740</v>
      </c>
      <c r="N715" s="35"/>
    </row>
    <row r="716" spans="1:14" ht="26.25" customHeight="1">
      <c r="A716" s="35" t="s">
        <v>731</v>
      </c>
      <c r="B716" s="34"/>
      <c r="C716" s="34"/>
      <c r="D716" s="34">
        <v>1</v>
      </c>
      <c r="E716" s="35"/>
      <c r="F716" s="35"/>
      <c r="G716" s="35"/>
      <c r="H716" s="74">
        <v>42</v>
      </c>
      <c r="I716" s="117">
        <v>35201</v>
      </c>
      <c r="J716" s="119" t="s">
        <v>731</v>
      </c>
      <c r="K716" s="219" t="s">
        <v>2207</v>
      </c>
      <c r="L716" s="217" t="s">
        <v>1507</v>
      </c>
      <c r="M716" s="218">
        <v>7744.82</v>
      </c>
      <c r="N716" s="35"/>
    </row>
    <row r="717" spans="1:14" ht="26.25" customHeight="1">
      <c r="A717" s="35" t="s">
        <v>732</v>
      </c>
      <c r="B717" s="34"/>
      <c r="C717" s="34"/>
      <c r="D717" s="34">
        <v>1</v>
      </c>
      <c r="E717" s="35"/>
      <c r="F717" s="35"/>
      <c r="G717" s="35"/>
      <c r="H717" s="74">
        <v>42</v>
      </c>
      <c r="I717" s="117">
        <v>35201</v>
      </c>
      <c r="J717" s="119" t="s">
        <v>732</v>
      </c>
      <c r="K717" s="219" t="s">
        <v>2207</v>
      </c>
      <c r="L717" s="217" t="s">
        <v>1507</v>
      </c>
      <c r="M717" s="218">
        <v>8675.64</v>
      </c>
      <c r="N717" s="35"/>
    </row>
    <row r="718" spans="1:14" ht="26.25" customHeight="1">
      <c r="A718" s="35" t="s">
        <v>733</v>
      </c>
      <c r="B718" s="34"/>
      <c r="C718" s="34"/>
      <c r="D718" s="34">
        <v>1</v>
      </c>
      <c r="E718" s="35"/>
      <c r="F718" s="35"/>
      <c r="G718" s="35"/>
      <c r="H718" s="74">
        <v>42</v>
      </c>
      <c r="I718" s="117">
        <v>25501</v>
      </c>
      <c r="J718" s="119" t="s">
        <v>733</v>
      </c>
      <c r="K718" s="117" t="s">
        <v>1521</v>
      </c>
      <c r="L718" s="217" t="s">
        <v>1511</v>
      </c>
      <c r="M718" s="218">
        <v>1479.92</v>
      </c>
      <c r="N718" s="35"/>
    </row>
    <row r="719" spans="1:14" ht="26.25" customHeight="1">
      <c r="A719" s="35" t="s">
        <v>734</v>
      </c>
      <c r="B719" s="34"/>
      <c r="C719" s="34"/>
      <c r="D719" s="34">
        <v>1</v>
      </c>
      <c r="E719" s="35"/>
      <c r="F719" s="35"/>
      <c r="G719" s="35"/>
      <c r="H719" s="74">
        <v>42</v>
      </c>
      <c r="I719" s="117">
        <v>35201</v>
      </c>
      <c r="J719" s="119" t="s">
        <v>734</v>
      </c>
      <c r="K719" s="117" t="s">
        <v>2208</v>
      </c>
      <c r="L719" s="217" t="s">
        <v>1507</v>
      </c>
      <c r="M719" s="218">
        <v>2888.4</v>
      </c>
      <c r="N719" s="35"/>
    </row>
    <row r="720" spans="1:14" ht="26.25" customHeight="1">
      <c r="A720" s="35" t="s">
        <v>735</v>
      </c>
      <c r="B720" s="34"/>
      <c r="C720" s="34"/>
      <c r="D720" s="34">
        <v>1</v>
      </c>
      <c r="E720" s="35"/>
      <c r="F720" s="35"/>
      <c r="G720" s="35"/>
      <c r="H720" s="73" t="s">
        <v>1306</v>
      </c>
      <c r="I720" s="117">
        <v>33104</v>
      </c>
      <c r="J720" s="119" t="s">
        <v>735</v>
      </c>
      <c r="K720" s="117" t="s">
        <v>2209</v>
      </c>
      <c r="L720" s="217" t="s">
        <v>1839</v>
      </c>
      <c r="M720" s="218">
        <v>42328.72</v>
      </c>
      <c r="N720" s="35"/>
    </row>
    <row r="721" spans="1:14" ht="26.25" customHeight="1">
      <c r="A721" s="35" t="s">
        <v>736</v>
      </c>
      <c r="B721" s="34"/>
      <c r="C721" s="34"/>
      <c r="D721" s="34">
        <v>1</v>
      </c>
      <c r="E721" s="35"/>
      <c r="F721" s="35"/>
      <c r="G721" s="35"/>
      <c r="H721" s="74">
        <v>42</v>
      </c>
      <c r="I721" s="117">
        <v>35501</v>
      </c>
      <c r="J721" s="119" t="s">
        <v>736</v>
      </c>
      <c r="K721" s="219" t="s">
        <v>1525</v>
      </c>
      <c r="L721" s="217" t="s">
        <v>1523</v>
      </c>
      <c r="M721" s="218">
        <v>1380.4</v>
      </c>
      <c r="N721" s="35"/>
    </row>
    <row r="722" spans="1:14" ht="26.25" customHeight="1">
      <c r="A722" s="35" t="s">
        <v>737</v>
      </c>
      <c r="B722" s="34"/>
      <c r="C722" s="34"/>
      <c r="D722" s="34">
        <v>1</v>
      </c>
      <c r="E722" s="35"/>
      <c r="F722" s="35"/>
      <c r="G722" s="35"/>
      <c r="H722" s="74">
        <v>42</v>
      </c>
      <c r="I722" s="117">
        <v>35501</v>
      </c>
      <c r="J722" s="119" t="s">
        <v>737</v>
      </c>
      <c r="K722" s="219" t="s">
        <v>1525</v>
      </c>
      <c r="L722" s="217" t="s">
        <v>1523</v>
      </c>
      <c r="M722" s="218">
        <v>3496.24</v>
      </c>
      <c r="N722" s="35"/>
    </row>
    <row r="723" spans="1:14" ht="26.25" customHeight="1">
      <c r="A723" s="35" t="s">
        <v>738</v>
      </c>
      <c r="B723" s="34"/>
      <c r="C723" s="34"/>
      <c r="D723" s="34">
        <v>1</v>
      </c>
      <c r="E723" s="35"/>
      <c r="F723" s="35"/>
      <c r="G723" s="35"/>
      <c r="H723" s="74">
        <v>42</v>
      </c>
      <c r="I723" s="117">
        <v>35501</v>
      </c>
      <c r="J723" s="119" t="s">
        <v>738</v>
      </c>
      <c r="K723" s="117" t="s">
        <v>1525</v>
      </c>
      <c r="L723" s="217" t="s">
        <v>1523</v>
      </c>
      <c r="M723" s="218">
        <v>1450</v>
      </c>
      <c r="N723" s="35"/>
    </row>
    <row r="724" spans="1:14" ht="26.25" customHeight="1">
      <c r="A724" s="35" t="s">
        <v>739</v>
      </c>
      <c r="B724" s="34"/>
      <c r="C724" s="34"/>
      <c r="D724" s="34">
        <v>1</v>
      </c>
      <c r="E724" s="35"/>
      <c r="F724" s="35"/>
      <c r="G724" s="35"/>
      <c r="H724" s="74">
        <v>42</v>
      </c>
      <c r="I724" s="117">
        <v>35501</v>
      </c>
      <c r="J724" s="119" t="s">
        <v>739</v>
      </c>
      <c r="K724" s="117" t="s">
        <v>1525</v>
      </c>
      <c r="L724" s="217" t="s">
        <v>1523</v>
      </c>
      <c r="M724" s="218">
        <v>5057.6000000000004</v>
      </c>
      <c r="N724" s="35"/>
    </row>
    <row r="725" spans="1:14" ht="26.25" customHeight="1">
      <c r="A725" s="35" t="s">
        <v>740</v>
      </c>
      <c r="B725" s="34"/>
      <c r="C725" s="34"/>
      <c r="D725" s="34">
        <v>1</v>
      </c>
      <c r="E725" s="35"/>
      <c r="F725" s="35"/>
      <c r="G725" s="35"/>
      <c r="H725" s="74">
        <v>42</v>
      </c>
      <c r="I725" s="117">
        <v>25501</v>
      </c>
      <c r="J725" s="119" t="s">
        <v>740</v>
      </c>
      <c r="K725" s="117" t="s">
        <v>2210</v>
      </c>
      <c r="L725" s="217" t="s">
        <v>1511</v>
      </c>
      <c r="M725" s="218">
        <v>3352.4</v>
      </c>
      <c r="N725" s="35"/>
    </row>
    <row r="726" spans="1:14" ht="26.25" customHeight="1">
      <c r="A726" s="35" t="s">
        <v>741</v>
      </c>
      <c r="B726" s="34"/>
      <c r="C726" s="34"/>
      <c r="D726" s="34">
        <v>1</v>
      </c>
      <c r="E726" s="35"/>
      <c r="F726" s="35"/>
      <c r="G726" s="35"/>
      <c r="H726" s="74">
        <v>42</v>
      </c>
      <c r="I726" s="117">
        <v>25501</v>
      </c>
      <c r="J726" s="119" t="s">
        <v>741</v>
      </c>
      <c r="K726" s="117" t="s">
        <v>2211</v>
      </c>
      <c r="L726" s="217" t="s">
        <v>1511</v>
      </c>
      <c r="M726" s="218">
        <v>2560.12</v>
      </c>
      <c r="N726" s="35"/>
    </row>
    <row r="727" spans="1:14" ht="26.25" customHeight="1">
      <c r="A727" s="35" t="s">
        <v>742</v>
      </c>
      <c r="B727" s="34"/>
      <c r="C727" s="34"/>
      <c r="D727" s="34">
        <v>1</v>
      </c>
      <c r="E727" s="35"/>
      <c r="F727" s="35"/>
      <c r="G727" s="35"/>
      <c r="H727" s="74">
        <v>42</v>
      </c>
      <c r="I727" s="117">
        <v>25501</v>
      </c>
      <c r="J727" s="119" t="s">
        <v>742</v>
      </c>
      <c r="K727" s="117" t="s">
        <v>2212</v>
      </c>
      <c r="L727" s="217" t="s">
        <v>1511</v>
      </c>
      <c r="M727" s="218">
        <v>5219</v>
      </c>
      <c r="N727" s="35"/>
    </row>
    <row r="728" spans="1:14" ht="26.25" customHeight="1">
      <c r="A728" s="35" t="s">
        <v>743</v>
      </c>
      <c r="B728" s="34"/>
      <c r="C728" s="34"/>
      <c r="D728" s="34">
        <v>1</v>
      </c>
      <c r="E728" s="35"/>
      <c r="F728" s="35"/>
      <c r="G728" s="35"/>
      <c r="H728" s="74">
        <v>42</v>
      </c>
      <c r="I728" s="117">
        <v>35201</v>
      </c>
      <c r="J728" s="119" t="s">
        <v>743</v>
      </c>
      <c r="K728" s="117" t="s">
        <v>1563</v>
      </c>
      <c r="L728" s="217" t="s">
        <v>1507</v>
      </c>
      <c r="M728" s="218">
        <v>2320</v>
      </c>
      <c r="N728" s="35"/>
    </row>
    <row r="729" spans="1:14" ht="26.25" customHeight="1">
      <c r="A729" s="35" t="s">
        <v>744</v>
      </c>
      <c r="B729" s="34"/>
      <c r="C729" s="34"/>
      <c r="D729" s="34">
        <v>1</v>
      </c>
      <c r="E729" s="35"/>
      <c r="F729" s="35"/>
      <c r="G729" s="35"/>
      <c r="H729" s="74">
        <v>42</v>
      </c>
      <c r="I729" s="117">
        <v>25501</v>
      </c>
      <c r="J729" s="119" t="s">
        <v>744</v>
      </c>
      <c r="K729" s="117" t="s">
        <v>1557</v>
      </c>
      <c r="L729" s="217" t="s">
        <v>1511</v>
      </c>
      <c r="M729" s="218">
        <v>17894.2</v>
      </c>
      <c r="N729" s="35"/>
    </row>
    <row r="730" spans="1:14" ht="26.25" customHeight="1">
      <c r="A730" s="35" t="s">
        <v>745</v>
      </c>
      <c r="B730" s="34"/>
      <c r="C730" s="34"/>
      <c r="D730" s="34">
        <v>1</v>
      </c>
      <c r="E730" s="35"/>
      <c r="F730" s="35"/>
      <c r="G730" s="35"/>
      <c r="H730" s="74">
        <v>42</v>
      </c>
      <c r="I730" s="117">
        <v>31801</v>
      </c>
      <c r="J730" s="119" t="s">
        <v>745</v>
      </c>
      <c r="K730" s="117" t="s">
        <v>1557</v>
      </c>
      <c r="L730" s="217" t="s">
        <v>1913</v>
      </c>
      <c r="M730" s="218">
        <v>900</v>
      </c>
      <c r="N730" s="35"/>
    </row>
    <row r="731" spans="1:14" ht="26.25" customHeight="1">
      <c r="A731" s="35" t="s">
        <v>746</v>
      </c>
      <c r="B731" s="34"/>
      <c r="C731" s="34"/>
      <c r="D731" s="34">
        <v>1</v>
      </c>
      <c r="E731" s="35"/>
      <c r="F731" s="35"/>
      <c r="G731" s="35"/>
      <c r="H731" s="74">
        <v>42</v>
      </c>
      <c r="I731" s="117">
        <v>21502</v>
      </c>
      <c r="J731" s="119" t="s">
        <v>746</v>
      </c>
      <c r="K731" s="117" t="s">
        <v>2213</v>
      </c>
      <c r="L731" s="217" t="s">
        <v>2214</v>
      </c>
      <c r="M731" s="218">
        <v>1624.93</v>
      </c>
      <c r="N731" s="35"/>
    </row>
    <row r="732" spans="1:14" ht="26.25" customHeight="1">
      <c r="A732" s="35" t="s">
        <v>747</v>
      </c>
      <c r="B732" s="34"/>
      <c r="C732" s="34"/>
      <c r="D732" s="34">
        <v>1</v>
      </c>
      <c r="E732" s="35"/>
      <c r="F732" s="35"/>
      <c r="G732" s="35"/>
      <c r="H732" s="74">
        <v>42</v>
      </c>
      <c r="I732" s="117">
        <v>35901</v>
      </c>
      <c r="J732" s="119" t="s">
        <v>747</v>
      </c>
      <c r="K732" s="117" t="s">
        <v>1578</v>
      </c>
      <c r="L732" s="217" t="s">
        <v>2215</v>
      </c>
      <c r="M732" s="218">
        <v>4582</v>
      </c>
      <c r="N732" s="35"/>
    </row>
    <row r="733" spans="1:14" ht="26.25" customHeight="1">
      <c r="A733" s="35" t="s">
        <v>748</v>
      </c>
      <c r="B733" s="34"/>
      <c r="C733" s="34"/>
      <c r="D733" s="34">
        <v>1</v>
      </c>
      <c r="E733" s="35"/>
      <c r="F733" s="35"/>
      <c r="G733" s="35"/>
      <c r="H733" s="74">
        <v>42</v>
      </c>
      <c r="I733" s="117">
        <v>21201</v>
      </c>
      <c r="J733" s="119" t="s">
        <v>748</v>
      </c>
      <c r="K733" s="117" t="s">
        <v>1910</v>
      </c>
      <c r="L733" s="217" t="s">
        <v>1503</v>
      </c>
      <c r="M733" s="218">
        <v>718.01</v>
      </c>
      <c r="N733" s="35"/>
    </row>
    <row r="734" spans="1:14" ht="26.25" customHeight="1">
      <c r="A734" s="35" t="s">
        <v>749</v>
      </c>
      <c r="B734" s="34"/>
      <c r="C734" s="34"/>
      <c r="D734" s="34">
        <v>1</v>
      </c>
      <c r="E734" s="35"/>
      <c r="F734" s="35"/>
      <c r="G734" s="35"/>
      <c r="H734" s="74">
        <v>42</v>
      </c>
      <c r="I734" s="115">
        <v>21201</v>
      </c>
      <c r="J734" s="119" t="s">
        <v>749</v>
      </c>
      <c r="K734" s="117" t="s">
        <v>1910</v>
      </c>
      <c r="L734" s="217" t="s">
        <v>1503</v>
      </c>
      <c r="M734" s="218">
        <v>3683</v>
      </c>
      <c r="N734" s="35"/>
    </row>
    <row r="735" spans="1:14" ht="26.25" customHeight="1">
      <c r="A735" s="35" t="s">
        <v>750</v>
      </c>
      <c r="B735" s="34"/>
      <c r="C735" s="34"/>
      <c r="D735" s="34">
        <v>1</v>
      </c>
      <c r="E735" s="35"/>
      <c r="F735" s="35"/>
      <c r="G735" s="35"/>
      <c r="H735" s="74">
        <v>42</v>
      </c>
      <c r="I735" s="115">
        <v>24601</v>
      </c>
      <c r="J735" s="119" t="s">
        <v>750</v>
      </c>
      <c r="K735" s="117" t="s">
        <v>1910</v>
      </c>
      <c r="L735" s="217" t="s">
        <v>1505</v>
      </c>
      <c r="M735" s="218">
        <v>3921</v>
      </c>
      <c r="N735" s="35"/>
    </row>
    <row r="736" spans="1:14" ht="26.25" customHeight="1">
      <c r="A736" s="35" t="s">
        <v>751</v>
      </c>
      <c r="B736" s="34"/>
      <c r="C736" s="34"/>
      <c r="D736" s="15">
        <v>1</v>
      </c>
      <c r="E736" s="35"/>
      <c r="F736" s="35"/>
      <c r="G736" s="35"/>
      <c r="H736" s="74">
        <v>42</v>
      </c>
      <c r="I736" s="115">
        <v>24601</v>
      </c>
      <c r="J736" s="119" t="s">
        <v>751</v>
      </c>
      <c r="K736" s="117" t="s">
        <v>1910</v>
      </c>
      <c r="L736" s="217" t="s">
        <v>1505</v>
      </c>
      <c r="M736" s="218">
        <v>4987.1899999999996</v>
      </c>
      <c r="N736" s="35"/>
    </row>
    <row r="737" spans="1:14" ht="26.25" customHeight="1">
      <c r="A737" s="35" t="s">
        <v>752</v>
      </c>
      <c r="B737" s="34"/>
      <c r="C737" s="34"/>
      <c r="D737" s="15">
        <v>1</v>
      </c>
      <c r="E737" s="35"/>
      <c r="F737" s="35"/>
      <c r="G737" s="35"/>
      <c r="H737" s="74">
        <v>42</v>
      </c>
      <c r="I737" s="115">
        <v>24601</v>
      </c>
      <c r="J737" s="119" t="s">
        <v>752</v>
      </c>
      <c r="K737" s="117" t="s">
        <v>1910</v>
      </c>
      <c r="L737" s="217" t="s">
        <v>1505</v>
      </c>
      <c r="M737" s="218">
        <v>2571.98</v>
      </c>
      <c r="N737" s="35"/>
    </row>
    <row r="738" spans="1:14" ht="26.25" customHeight="1">
      <c r="A738" s="35" t="s">
        <v>753</v>
      </c>
      <c r="B738" s="34"/>
      <c r="C738" s="34"/>
      <c r="D738" s="34">
        <v>1</v>
      </c>
      <c r="E738" s="35"/>
      <c r="F738" s="35"/>
      <c r="G738" s="35"/>
      <c r="H738" s="74">
        <v>42</v>
      </c>
      <c r="I738" s="117">
        <v>21201</v>
      </c>
      <c r="J738" s="119" t="s">
        <v>753</v>
      </c>
      <c r="K738" s="117" t="s">
        <v>1910</v>
      </c>
      <c r="L738" s="217" t="s">
        <v>1503</v>
      </c>
      <c r="M738" s="218">
        <v>3843.67</v>
      </c>
      <c r="N738" s="35"/>
    </row>
    <row r="739" spans="1:14" ht="26.25" customHeight="1">
      <c r="A739" s="35" t="s">
        <v>754</v>
      </c>
      <c r="B739" s="34"/>
      <c r="C739" s="34"/>
      <c r="D739" s="34">
        <v>1</v>
      </c>
      <c r="E739" s="35"/>
      <c r="F739" s="35"/>
      <c r="G739" s="35"/>
      <c r="H739" s="73">
        <v>42</v>
      </c>
      <c r="I739" s="115">
        <v>33604</v>
      </c>
      <c r="J739" s="119" t="s">
        <v>754</v>
      </c>
      <c r="K739" s="219" t="s">
        <v>2216</v>
      </c>
      <c r="L739" s="217" t="s">
        <v>2217</v>
      </c>
      <c r="M739" s="218">
        <v>34724.160000000003</v>
      </c>
      <c r="N739" s="35"/>
    </row>
    <row r="740" spans="1:14" ht="26.25" customHeight="1">
      <c r="A740" s="35" t="s">
        <v>755</v>
      </c>
      <c r="B740" s="34"/>
      <c r="C740" s="34"/>
      <c r="D740" s="34">
        <v>1</v>
      </c>
      <c r="E740" s="35"/>
      <c r="F740" s="35"/>
      <c r="G740" s="35"/>
      <c r="H740" s="74">
        <v>42</v>
      </c>
      <c r="I740" s="115">
        <v>25501</v>
      </c>
      <c r="J740" s="119" t="s">
        <v>755</v>
      </c>
      <c r="K740" s="117" t="s">
        <v>1551</v>
      </c>
      <c r="L740" s="217" t="s">
        <v>1511</v>
      </c>
      <c r="M740" s="218">
        <v>9441.36</v>
      </c>
      <c r="N740" s="35"/>
    </row>
    <row r="741" spans="1:14" ht="26.25" customHeight="1">
      <c r="A741" s="35" t="s">
        <v>756</v>
      </c>
      <c r="B741" s="34"/>
      <c r="C741" s="34"/>
      <c r="D741" s="34">
        <v>1</v>
      </c>
      <c r="E741" s="35"/>
      <c r="F741" s="35"/>
      <c r="G741" s="35"/>
      <c r="H741" s="74">
        <v>42</v>
      </c>
      <c r="I741" s="115">
        <v>21201</v>
      </c>
      <c r="J741" s="119" t="s">
        <v>756</v>
      </c>
      <c r="K741" s="117" t="s">
        <v>1526</v>
      </c>
      <c r="L741" s="217" t="s">
        <v>1503</v>
      </c>
      <c r="M741" s="218">
        <v>5763</v>
      </c>
      <c r="N741" s="35"/>
    </row>
    <row r="742" spans="1:14" ht="26.25" customHeight="1">
      <c r="A742" s="35" t="s">
        <v>757</v>
      </c>
      <c r="B742" s="34"/>
      <c r="C742" s="34"/>
      <c r="D742" s="34">
        <v>1</v>
      </c>
      <c r="E742" s="35"/>
      <c r="F742" s="35"/>
      <c r="G742" s="35"/>
      <c r="H742" s="74">
        <v>42</v>
      </c>
      <c r="I742" s="115">
        <v>25501</v>
      </c>
      <c r="J742" s="119" t="s">
        <v>757</v>
      </c>
      <c r="K742" s="117" t="s">
        <v>1526</v>
      </c>
      <c r="L742" s="217" t="s">
        <v>1511</v>
      </c>
      <c r="M742" s="218">
        <v>4779.49</v>
      </c>
      <c r="N742" s="35"/>
    </row>
    <row r="743" spans="1:14" ht="26.25" customHeight="1">
      <c r="A743" s="35" t="s">
        <v>758</v>
      </c>
      <c r="B743" s="34"/>
      <c r="C743" s="34"/>
      <c r="D743" s="34">
        <v>1</v>
      </c>
      <c r="E743" s="35"/>
      <c r="F743" s="35"/>
      <c r="G743" s="35"/>
      <c r="H743" s="74">
        <v>42</v>
      </c>
      <c r="I743" s="115">
        <v>25501</v>
      </c>
      <c r="J743" s="119" t="s">
        <v>758</v>
      </c>
      <c r="K743" s="117" t="s">
        <v>1526</v>
      </c>
      <c r="L743" s="217" t="s">
        <v>1511</v>
      </c>
      <c r="M743" s="218">
        <v>806.98</v>
      </c>
      <c r="N743" s="35"/>
    </row>
    <row r="744" spans="1:14" ht="26.25" customHeight="1">
      <c r="A744" s="35" t="s">
        <v>759</v>
      </c>
      <c r="B744" s="34"/>
      <c r="C744" s="34"/>
      <c r="D744" s="34">
        <v>1</v>
      </c>
      <c r="E744" s="35"/>
      <c r="F744" s="35"/>
      <c r="G744" s="35"/>
      <c r="H744" s="74">
        <v>42</v>
      </c>
      <c r="I744" s="115">
        <v>25501</v>
      </c>
      <c r="J744" s="119" t="s">
        <v>759</v>
      </c>
      <c r="K744" s="117" t="s">
        <v>1526</v>
      </c>
      <c r="L744" s="217" t="s">
        <v>1511</v>
      </c>
      <c r="M744" s="218">
        <v>4333.3599999999997</v>
      </c>
      <c r="N744" s="35"/>
    </row>
    <row r="745" spans="1:14" ht="26.25" customHeight="1">
      <c r="A745" s="35" t="s">
        <v>760</v>
      </c>
      <c r="B745" s="34"/>
      <c r="C745" s="34"/>
      <c r="D745" s="34">
        <v>1</v>
      </c>
      <c r="E745" s="35"/>
      <c r="F745" s="35"/>
      <c r="G745" s="35"/>
      <c r="H745" s="74">
        <v>42</v>
      </c>
      <c r="I745" s="115">
        <v>21201</v>
      </c>
      <c r="J745" s="119" t="s">
        <v>760</v>
      </c>
      <c r="K745" s="117" t="s">
        <v>1526</v>
      </c>
      <c r="L745" s="217" t="s">
        <v>1503</v>
      </c>
      <c r="M745" s="218">
        <v>1865.24</v>
      </c>
      <c r="N745" s="35"/>
    </row>
    <row r="746" spans="1:14" ht="26.25" customHeight="1">
      <c r="A746" s="35" t="s">
        <v>761</v>
      </c>
      <c r="B746" s="34"/>
      <c r="C746" s="34"/>
      <c r="D746" s="34">
        <v>1</v>
      </c>
      <c r="E746" s="35"/>
      <c r="F746" s="35"/>
      <c r="G746" s="35"/>
      <c r="H746" s="74">
        <v>42</v>
      </c>
      <c r="I746" s="115">
        <v>25501</v>
      </c>
      <c r="J746" s="119" t="s">
        <v>761</v>
      </c>
      <c r="K746" s="117" t="s">
        <v>1526</v>
      </c>
      <c r="L746" s="217" t="s">
        <v>1511</v>
      </c>
      <c r="M746" s="218">
        <v>3230.77</v>
      </c>
      <c r="N746" s="35"/>
    </row>
    <row r="747" spans="1:14" ht="26.25" customHeight="1">
      <c r="A747" s="35" t="s">
        <v>762</v>
      </c>
      <c r="B747" s="34"/>
      <c r="C747" s="34"/>
      <c r="D747" s="34">
        <v>1</v>
      </c>
      <c r="E747" s="35"/>
      <c r="F747" s="35"/>
      <c r="G747" s="35"/>
      <c r="H747" s="74">
        <v>42</v>
      </c>
      <c r="I747" s="117">
        <v>24601</v>
      </c>
      <c r="J747" s="119" t="s">
        <v>762</v>
      </c>
      <c r="K747" s="117" t="s">
        <v>1526</v>
      </c>
      <c r="L747" s="217" t="s">
        <v>1505</v>
      </c>
      <c r="M747" s="218">
        <v>1929.52</v>
      </c>
      <c r="N747" s="35"/>
    </row>
    <row r="748" spans="1:14" ht="26.25" customHeight="1">
      <c r="A748" s="35" t="s">
        <v>763</v>
      </c>
      <c r="B748" s="34"/>
      <c r="C748" s="34"/>
      <c r="D748" s="34">
        <v>1</v>
      </c>
      <c r="E748" s="35"/>
      <c r="F748" s="35"/>
      <c r="G748" s="35"/>
      <c r="H748" s="74">
        <v>42</v>
      </c>
      <c r="I748" s="117">
        <v>21501</v>
      </c>
      <c r="J748" s="119" t="s">
        <v>763</v>
      </c>
      <c r="K748" s="117" t="s">
        <v>2218</v>
      </c>
      <c r="L748" s="217" t="s">
        <v>1947</v>
      </c>
      <c r="M748" s="218">
        <v>1075</v>
      </c>
      <c r="N748" s="35"/>
    </row>
    <row r="749" spans="1:14" ht="26.25" customHeight="1">
      <c r="A749" s="35" t="s">
        <v>764</v>
      </c>
      <c r="B749" s="34"/>
      <c r="C749" s="34"/>
      <c r="D749" s="34">
        <v>1</v>
      </c>
      <c r="E749" s="35"/>
      <c r="F749" s="35"/>
      <c r="G749" s="35"/>
      <c r="H749" s="74">
        <v>42</v>
      </c>
      <c r="I749" s="117">
        <v>24301</v>
      </c>
      <c r="J749" s="119" t="s">
        <v>764</v>
      </c>
      <c r="K749" s="117" t="s">
        <v>2219</v>
      </c>
      <c r="L749" s="217" t="s">
        <v>2220</v>
      </c>
      <c r="M749" s="218">
        <v>4100.6000000000004</v>
      </c>
      <c r="N749" s="35"/>
    </row>
    <row r="750" spans="1:14" ht="26.25" customHeight="1">
      <c r="A750" s="35" t="s">
        <v>765</v>
      </c>
      <c r="B750" s="34"/>
      <c r="C750" s="34"/>
      <c r="D750" s="34">
        <v>1</v>
      </c>
      <c r="E750" s="35"/>
      <c r="F750" s="35"/>
      <c r="G750" s="35"/>
      <c r="H750" s="74">
        <v>42</v>
      </c>
      <c r="I750" s="117">
        <v>35101</v>
      </c>
      <c r="J750" s="119" t="s">
        <v>765</v>
      </c>
      <c r="K750" s="117" t="s">
        <v>2219</v>
      </c>
      <c r="L750" s="217" t="s">
        <v>1559</v>
      </c>
      <c r="M750" s="218">
        <v>3565.82</v>
      </c>
      <c r="N750" s="35"/>
    </row>
    <row r="751" spans="1:14" ht="26.25" customHeight="1">
      <c r="A751" s="35" t="s">
        <v>766</v>
      </c>
      <c r="B751" s="34"/>
      <c r="C751" s="34"/>
      <c r="D751" s="34">
        <v>1</v>
      </c>
      <c r="E751" s="35"/>
      <c r="F751" s="35"/>
      <c r="G751" s="35"/>
      <c r="H751" s="74">
        <v>42</v>
      </c>
      <c r="I751" s="117">
        <v>21201</v>
      </c>
      <c r="J751" s="119" t="s">
        <v>766</v>
      </c>
      <c r="K751" s="117" t="s">
        <v>2221</v>
      </c>
      <c r="L751" s="217" t="s">
        <v>1503</v>
      </c>
      <c r="M751" s="218">
        <v>752.84</v>
      </c>
      <c r="N751" s="35"/>
    </row>
    <row r="752" spans="1:14" ht="26.25" customHeight="1">
      <c r="A752" s="35" t="s">
        <v>767</v>
      </c>
      <c r="B752" s="34"/>
      <c r="C752" s="34"/>
      <c r="D752" s="34">
        <v>1</v>
      </c>
      <c r="E752" s="35"/>
      <c r="F752" s="35"/>
      <c r="G752" s="35"/>
      <c r="H752" s="74">
        <v>42</v>
      </c>
      <c r="I752" s="117">
        <v>21101</v>
      </c>
      <c r="J752" s="119" t="s">
        <v>767</v>
      </c>
      <c r="K752" s="117" t="s">
        <v>1669</v>
      </c>
      <c r="L752" s="217" t="s">
        <v>1514</v>
      </c>
      <c r="M752" s="218">
        <v>1909.94</v>
      </c>
      <c r="N752" s="35"/>
    </row>
    <row r="753" spans="1:14" ht="26.25" customHeight="1">
      <c r="A753" s="35" t="s">
        <v>768</v>
      </c>
      <c r="B753" s="34"/>
      <c r="C753" s="34"/>
      <c r="D753" s="34">
        <v>1</v>
      </c>
      <c r="E753" s="35"/>
      <c r="F753" s="35"/>
      <c r="G753" s="35"/>
      <c r="H753" s="74">
        <v>42</v>
      </c>
      <c r="I753" s="117">
        <v>21101</v>
      </c>
      <c r="J753" s="119" t="s">
        <v>768</v>
      </c>
      <c r="K753" s="117" t="s">
        <v>1669</v>
      </c>
      <c r="L753" s="217" t="s">
        <v>1514</v>
      </c>
      <c r="M753" s="218">
        <v>1758.12</v>
      </c>
      <c r="N753" s="35"/>
    </row>
    <row r="754" spans="1:14" ht="26.25" customHeight="1">
      <c r="A754" s="35" t="s">
        <v>769</v>
      </c>
      <c r="B754" s="34"/>
      <c r="C754" s="34"/>
      <c r="D754" s="34">
        <v>1</v>
      </c>
      <c r="E754" s="35"/>
      <c r="F754" s="35"/>
      <c r="G754" s="35"/>
      <c r="H754" s="74">
        <v>42</v>
      </c>
      <c r="I754" s="117">
        <v>21101</v>
      </c>
      <c r="J754" s="119" t="s">
        <v>769</v>
      </c>
      <c r="K754" s="117" t="s">
        <v>1669</v>
      </c>
      <c r="L754" s="217" t="s">
        <v>1514</v>
      </c>
      <c r="M754" s="218">
        <v>4248.34</v>
      </c>
      <c r="N754" s="35"/>
    </row>
    <row r="755" spans="1:14" ht="26.25" customHeight="1">
      <c r="A755" s="35" t="s">
        <v>770</v>
      </c>
      <c r="B755" s="34"/>
      <c r="C755" s="34"/>
      <c r="D755" s="34">
        <v>1</v>
      </c>
      <c r="E755" s="35"/>
      <c r="F755" s="35"/>
      <c r="G755" s="35"/>
      <c r="H755" s="74">
        <v>42</v>
      </c>
      <c r="I755" s="117">
        <v>21101</v>
      </c>
      <c r="J755" s="119" t="s">
        <v>770</v>
      </c>
      <c r="K755" s="117" t="s">
        <v>1502</v>
      </c>
      <c r="L755" s="217" t="s">
        <v>1514</v>
      </c>
      <c r="M755" s="218">
        <v>2634.36</v>
      </c>
      <c r="N755" s="35"/>
    </row>
    <row r="756" spans="1:14" ht="26.25" customHeight="1">
      <c r="A756" s="35" t="s">
        <v>771</v>
      </c>
      <c r="B756" s="34"/>
      <c r="C756" s="34"/>
      <c r="D756" s="34">
        <v>1</v>
      </c>
      <c r="E756" s="35"/>
      <c r="F756" s="35"/>
      <c r="G756" s="35"/>
      <c r="H756" s="74">
        <v>42</v>
      </c>
      <c r="I756" s="117">
        <v>21101</v>
      </c>
      <c r="J756" s="119" t="s">
        <v>771</v>
      </c>
      <c r="K756" s="117" t="s">
        <v>1502</v>
      </c>
      <c r="L756" s="217" t="s">
        <v>1514</v>
      </c>
      <c r="M756" s="218">
        <v>1282.3800000000001</v>
      </c>
      <c r="N756" s="35"/>
    </row>
    <row r="757" spans="1:14" ht="26.25" customHeight="1">
      <c r="A757" s="35" t="s">
        <v>772</v>
      </c>
      <c r="B757" s="34"/>
      <c r="C757" s="34"/>
      <c r="D757" s="34">
        <v>1</v>
      </c>
      <c r="E757" s="35"/>
      <c r="F757" s="35"/>
      <c r="G757" s="35"/>
      <c r="H757" s="74">
        <v>42</v>
      </c>
      <c r="I757" s="117">
        <v>29301</v>
      </c>
      <c r="J757" s="119" t="s">
        <v>772</v>
      </c>
      <c r="K757" s="117" t="s">
        <v>2222</v>
      </c>
      <c r="L757" s="217" t="s">
        <v>1534</v>
      </c>
      <c r="M757" s="218">
        <v>4060</v>
      </c>
      <c r="N757" s="35"/>
    </row>
    <row r="758" spans="1:14" ht="26.25" customHeight="1">
      <c r="A758" s="35" t="s">
        <v>773</v>
      </c>
      <c r="B758" s="34"/>
      <c r="C758" s="34"/>
      <c r="D758" s="15">
        <v>1</v>
      </c>
      <c r="E758" s="35"/>
      <c r="F758" s="35"/>
      <c r="G758" s="35"/>
      <c r="H758" s="74">
        <v>42</v>
      </c>
      <c r="I758" s="117">
        <v>35201</v>
      </c>
      <c r="J758" s="119" t="s">
        <v>773</v>
      </c>
      <c r="K758" s="117" t="s">
        <v>2222</v>
      </c>
      <c r="L758" s="217" t="s">
        <v>1507</v>
      </c>
      <c r="M758" s="218">
        <v>10585</v>
      </c>
      <c r="N758" s="35"/>
    </row>
    <row r="759" spans="1:14" ht="26.25" customHeight="1">
      <c r="A759" s="35" t="s">
        <v>774</v>
      </c>
      <c r="B759" s="34"/>
      <c r="C759" s="34"/>
      <c r="D759" s="34">
        <v>1</v>
      </c>
      <c r="E759" s="35"/>
      <c r="F759" s="35"/>
      <c r="G759" s="35"/>
      <c r="H759" s="74">
        <v>42</v>
      </c>
      <c r="I759" s="117">
        <v>31501</v>
      </c>
      <c r="J759" s="119" t="s">
        <v>774</v>
      </c>
      <c r="K759" s="219" t="s">
        <v>2223</v>
      </c>
      <c r="L759" s="217" t="s">
        <v>2224</v>
      </c>
      <c r="M759" s="218">
        <v>899</v>
      </c>
      <c r="N759" s="35"/>
    </row>
    <row r="760" spans="1:14" ht="26.25" customHeight="1">
      <c r="A760" s="35" t="s">
        <v>775</v>
      </c>
      <c r="B760" s="34"/>
      <c r="C760" s="34"/>
      <c r="D760" s="34">
        <v>1</v>
      </c>
      <c r="E760" s="35"/>
      <c r="F760" s="35"/>
      <c r="G760" s="35"/>
      <c r="H760" s="73">
        <v>42</v>
      </c>
      <c r="I760" s="117">
        <v>31501</v>
      </c>
      <c r="J760" s="119" t="s">
        <v>775</v>
      </c>
      <c r="K760" s="117" t="s">
        <v>1727</v>
      </c>
      <c r="L760" s="217" t="s">
        <v>2224</v>
      </c>
      <c r="M760" s="218">
        <v>1755.51</v>
      </c>
      <c r="N760" s="35"/>
    </row>
    <row r="761" spans="1:14" ht="26.25" customHeight="1">
      <c r="A761" s="35" t="s">
        <v>776</v>
      </c>
      <c r="B761" s="34"/>
      <c r="C761" s="34"/>
      <c r="D761" s="34">
        <v>1</v>
      </c>
      <c r="E761" s="35"/>
      <c r="F761" s="35"/>
      <c r="G761" s="35"/>
      <c r="H761" s="74">
        <v>42</v>
      </c>
      <c r="I761" s="117">
        <v>35101</v>
      </c>
      <c r="J761" s="119" t="s">
        <v>776</v>
      </c>
      <c r="K761" s="117" t="s">
        <v>2225</v>
      </c>
      <c r="L761" s="217" t="s">
        <v>2224</v>
      </c>
      <c r="M761" s="218">
        <v>899</v>
      </c>
      <c r="N761" s="35"/>
    </row>
    <row r="762" spans="1:14" ht="26.25" customHeight="1">
      <c r="A762" s="35" t="s">
        <v>777</v>
      </c>
      <c r="B762" s="34"/>
      <c r="C762" s="34"/>
      <c r="D762" s="34">
        <v>1</v>
      </c>
      <c r="E762" s="35"/>
      <c r="F762" s="35"/>
      <c r="G762" s="35"/>
      <c r="H762" s="74">
        <v>42</v>
      </c>
      <c r="I762" s="117">
        <v>29301</v>
      </c>
      <c r="J762" s="119" t="s">
        <v>777</v>
      </c>
      <c r="K762" s="117" t="s">
        <v>2226</v>
      </c>
      <c r="L762" s="217" t="s">
        <v>1534</v>
      </c>
      <c r="M762" s="218">
        <v>2900</v>
      </c>
      <c r="N762" s="35"/>
    </row>
    <row r="763" spans="1:14" ht="26.25" customHeight="1">
      <c r="A763" s="35" t="s">
        <v>778</v>
      </c>
      <c r="B763" s="34"/>
      <c r="C763" s="34"/>
      <c r="D763" s="34">
        <v>1</v>
      </c>
      <c r="E763" s="35"/>
      <c r="F763" s="35"/>
      <c r="G763" s="35"/>
      <c r="H763" s="74">
        <v>42</v>
      </c>
      <c r="I763" s="117">
        <v>24901</v>
      </c>
      <c r="J763" s="119" t="s">
        <v>778</v>
      </c>
      <c r="K763" s="117" t="s">
        <v>2226</v>
      </c>
      <c r="L763" s="217" t="s">
        <v>1513</v>
      </c>
      <c r="M763" s="218">
        <v>6200</v>
      </c>
      <c r="N763" s="35"/>
    </row>
    <row r="764" spans="1:14" ht="26.25" customHeight="1">
      <c r="A764" s="35" t="s">
        <v>779</v>
      </c>
      <c r="B764" s="34"/>
      <c r="C764" s="34"/>
      <c r="D764" s="34">
        <v>1</v>
      </c>
      <c r="E764" s="35"/>
      <c r="F764" s="35"/>
      <c r="G764" s="35"/>
      <c r="H764" s="74">
        <v>42</v>
      </c>
      <c r="I764" s="117">
        <v>35101</v>
      </c>
      <c r="J764" s="119" t="s">
        <v>779</v>
      </c>
      <c r="K764" s="117" t="s">
        <v>2226</v>
      </c>
      <c r="L764" s="217" t="s">
        <v>1559</v>
      </c>
      <c r="M764" s="218">
        <v>5798.07</v>
      </c>
      <c r="N764" s="35"/>
    </row>
    <row r="765" spans="1:14" ht="26.25" customHeight="1">
      <c r="A765" s="35" t="s">
        <v>780</v>
      </c>
      <c r="B765" s="34"/>
      <c r="C765" s="34"/>
      <c r="D765" s="15">
        <v>1</v>
      </c>
      <c r="E765" s="35"/>
      <c r="F765" s="35"/>
      <c r="G765" s="35"/>
      <c r="H765" s="74">
        <v>42</v>
      </c>
      <c r="I765" s="117">
        <v>35701</v>
      </c>
      <c r="J765" s="119" t="s">
        <v>780</v>
      </c>
      <c r="K765" s="117" t="s">
        <v>2226</v>
      </c>
      <c r="L765" s="217" t="s">
        <v>1925</v>
      </c>
      <c r="M765" s="218">
        <v>1801</v>
      </c>
      <c r="N765" s="35"/>
    </row>
    <row r="766" spans="1:14" ht="26.25" customHeight="1">
      <c r="A766" s="35" t="s">
        <v>781</v>
      </c>
      <c r="B766" s="34"/>
      <c r="C766" s="34"/>
      <c r="D766" s="34">
        <v>1</v>
      </c>
      <c r="E766" s="35"/>
      <c r="F766" s="35"/>
      <c r="G766" s="35"/>
      <c r="H766" s="74">
        <v>42</v>
      </c>
      <c r="I766" s="117">
        <v>35701</v>
      </c>
      <c r="J766" s="119" t="s">
        <v>781</v>
      </c>
      <c r="K766" s="117" t="s">
        <v>2226</v>
      </c>
      <c r="L766" s="217" t="s">
        <v>1925</v>
      </c>
      <c r="M766" s="218">
        <v>2534.13</v>
      </c>
      <c r="N766" s="35"/>
    </row>
    <row r="767" spans="1:14" ht="26.25" customHeight="1">
      <c r="A767" s="35" t="s">
        <v>782</v>
      </c>
      <c r="B767" s="34"/>
      <c r="C767" s="34"/>
      <c r="D767" s="34">
        <v>1</v>
      </c>
      <c r="E767" s="35"/>
      <c r="F767" s="35"/>
      <c r="G767" s="35"/>
      <c r="H767" s="74">
        <v>42</v>
      </c>
      <c r="I767" s="117">
        <v>35701</v>
      </c>
      <c r="J767" s="119" t="s">
        <v>782</v>
      </c>
      <c r="K767" s="117" t="s">
        <v>2226</v>
      </c>
      <c r="L767" s="217" t="s">
        <v>1925</v>
      </c>
      <c r="M767" s="218">
        <v>1392</v>
      </c>
      <c r="N767" s="35"/>
    </row>
    <row r="768" spans="1:14" ht="26.25" customHeight="1">
      <c r="A768" s="35" t="s">
        <v>783</v>
      </c>
      <c r="B768" s="34"/>
      <c r="C768" s="34"/>
      <c r="D768" s="34">
        <v>1</v>
      </c>
      <c r="E768" s="35"/>
      <c r="F768" s="35"/>
      <c r="G768" s="35"/>
      <c r="H768" s="74">
        <v>42</v>
      </c>
      <c r="I768" s="117">
        <v>35101</v>
      </c>
      <c r="J768" s="119" t="s">
        <v>783</v>
      </c>
      <c r="K768" s="117" t="s">
        <v>2226</v>
      </c>
      <c r="L768" s="217" t="s">
        <v>1559</v>
      </c>
      <c r="M768" s="218">
        <v>5183.97</v>
      </c>
      <c r="N768" s="35"/>
    </row>
    <row r="769" spans="1:14" ht="26.25" customHeight="1">
      <c r="A769" s="35" t="s">
        <v>784</v>
      </c>
      <c r="B769" s="34"/>
      <c r="C769" s="34"/>
      <c r="D769" s="34">
        <v>1</v>
      </c>
      <c r="E769" s="35"/>
      <c r="F769" s="35"/>
      <c r="G769" s="35"/>
      <c r="H769" s="74">
        <v>42</v>
      </c>
      <c r="I769" s="117">
        <v>35701</v>
      </c>
      <c r="J769" s="119" t="s">
        <v>784</v>
      </c>
      <c r="K769" s="117" t="s">
        <v>2227</v>
      </c>
      <c r="L769" s="217" t="s">
        <v>1925</v>
      </c>
      <c r="M769" s="218">
        <v>2500</v>
      </c>
      <c r="N769" s="35"/>
    </row>
    <row r="770" spans="1:14" ht="26.25" customHeight="1">
      <c r="A770" s="35" t="s">
        <v>785</v>
      </c>
      <c r="B770" s="34"/>
      <c r="C770" s="34"/>
      <c r="D770" s="34">
        <v>1</v>
      </c>
      <c r="E770" s="35"/>
      <c r="F770" s="35"/>
      <c r="G770" s="35"/>
      <c r="H770" s="74">
        <v>42</v>
      </c>
      <c r="I770" s="117">
        <v>33401</v>
      </c>
      <c r="J770" s="119" t="s">
        <v>785</v>
      </c>
      <c r="K770" s="117" t="s">
        <v>2228</v>
      </c>
      <c r="L770" s="217" t="s">
        <v>1920</v>
      </c>
      <c r="M770" s="218">
        <v>580</v>
      </c>
      <c r="N770" s="35"/>
    </row>
    <row r="771" spans="1:14" ht="26.25" customHeight="1">
      <c r="A771" s="35" t="s">
        <v>786</v>
      </c>
      <c r="B771" s="34"/>
      <c r="C771" s="34"/>
      <c r="D771" s="34">
        <v>1</v>
      </c>
      <c r="E771" s="35"/>
      <c r="F771" s="35"/>
      <c r="G771" s="35"/>
      <c r="H771" s="71">
        <v>42</v>
      </c>
      <c r="I771" s="117">
        <v>35301</v>
      </c>
      <c r="J771" s="119" t="s">
        <v>786</v>
      </c>
      <c r="K771" s="117" t="s">
        <v>2229</v>
      </c>
      <c r="L771" s="217" t="s">
        <v>2230</v>
      </c>
      <c r="M771" s="218">
        <v>19024</v>
      </c>
      <c r="N771" s="35"/>
    </row>
    <row r="772" spans="1:14" ht="26.25" customHeight="1">
      <c r="A772" s="35" t="s">
        <v>787</v>
      </c>
      <c r="B772" s="34"/>
      <c r="C772" s="34"/>
      <c r="D772" s="34">
        <v>1</v>
      </c>
      <c r="E772" s="35"/>
      <c r="F772" s="35"/>
      <c r="G772" s="35"/>
      <c r="H772" s="71">
        <v>42</v>
      </c>
      <c r="I772" s="117">
        <v>25501</v>
      </c>
      <c r="J772" s="119" t="s">
        <v>787</v>
      </c>
      <c r="K772" s="117" t="s">
        <v>1909</v>
      </c>
      <c r="L772" s="217" t="s">
        <v>1511</v>
      </c>
      <c r="M772" s="218">
        <v>1276.51</v>
      </c>
      <c r="N772" s="35"/>
    </row>
    <row r="773" spans="1:14" ht="26.25" customHeight="1">
      <c r="A773" s="35" t="s">
        <v>788</v>
      </c>
      <c r="B773" s="34"/>
      <c r="C773" s="34"/>
      <c r="D773" s="34">
        <v>1</v>
      </c>
      <c r="E773" s="35"/>
      <c r="F773" s="35"/>
      <c r="G773" s="35"/>
      <c r="H773" s="71">
        <v>42</v>
      </c>
      <c r="I773" s="115">
        <v>25101</v>
      </c>
      <c r="J773" s="119" t="s">
        <v>788</v>
      </c>
      <c r="K773" s="117" t="s">
        <v>1347</v>
      </c>
      <c r="L773" s="217" t="s">
        <v>1532</v>
      </c>
      <c r="M773" s="218">
        <v>13419.73</v>
      </c>
      <c r="N773" s="35"/>
    </row>
    <row r="774" spans="1:14" ht="26.25" customHeight="1">
      <c r="A774" s="35" t="s">
        <v>789</v>
      </c>
      <c r="B774" s="34"/>
      <c r="C774" s="34"/>
      <c r="D774" s="34">
        <v>1</v>
      </c>
      <c r="E774" s="35"/>
      <c r="F774" s="35"/>
      <c r="G774" s="35"/>
      <c r="H774" s="71">
        <v>42</v>
      </c>
      <c r="I774" s="115">
        <v>25501</v>
      </c>
      <c r="J774" s="119" t="s">
        <v>789</v>
      </c>
      <c r="K774" s="117" t="s">
        <v>2231</v>
      </c>
      <c r="L774" s="217" t="s">
        <v>1511</v>
      </c>
      <c r="M774" s="218">
        <v>1491.75</v>
      </c>
      <c r="N774" s="35"/>
    </row>
    <row r="775" spans="1:14" ht="26.25" customHeight="1">
      <c r="A775" s="35" t="s">
        <v>790</v>
      </c>
      <c r="B775" s="34"/>
      <c r="C775" s="34"/>
      <c r="D775" s="34">
        <v>1</v>
      </c>
      <c r="E775" s="35"/>
      <c r="F775" s="35"/>
      <c r="G775" s="35"/>
      <c r="H775" s="70">
        <v>42</v>
      </c>
      <c r="I775" s="76">
        <v>35301</v>
      </c>
      <c r="J775" s="76" t="s">
        <v>790</v>
      </c>
      <c r="K775" s="117" t="s">
        <v>2232</v>
      </c>
      <c r="L775" s="217" t="s">
        <v>2230</v>
      </c>
      <c r="M775" s="220">
        <v>4060</v>
      </c>
      <c r="N775" s="35"/>
    </row>
    <row r="776" spans="1:14" ht="26.25" customHeight="1">
      <c r="A776" s="35" t="s">
        <v>791</v>
      </c>
      <c r="B776" s="34"/>
      <c r="C776" s="34"/>
      <c r="D776" s="34">
        <v>1</v>
      </c>
      <c r="E776" s="35"/>
      <c r="F776" s="35"/>
      <c r="G776" s="35"/>
      <c r="H776" s="70">
        <v>42</v>
      </c>
      <c r="I776" s="76">
        <v>35301</v>
      </c>
      <c r="J776" s="76" t="s">
        <v>791</v>
      </c>
      <c r="K776" s="117" t="s">
        <v>2232</v>
      </c>
      <c r="L776" s="217" t="s">
        <v>2230</v>
      </c>
      <c r="M776" s="218">
        <v>3480</v>
      </c>
      <c r="N776" s="35"/>
    </row>
    <row r="777" spans="1:14" ht="26.25" customHeight="1">
      <c r="A777" s="35" t="s">
        <v>792</v>
      </c>
      <c r="B777" s="34"/>
      <c r="C777" s="34"/>
      <c r="D777" s="34">
        <v>1</v>
      </c>
      <c r="E777" s="35"/>
      <c r="F777" s="35"/>
      <c r="G777" s="35"/>
      <c r="H777" s="70">
        <v>42</v>
      </c>
      <c r="I777" s="76">
        <v>21101</v>
      </c>
      <c r="J777" s="76" t="s">
        <v>792</v>
      </c>
      <c r="K777" s="117" t="s">
        <v>1573</v>
      </c>
      <c r="L777" s="217" t="s">
        <v>1514</v>
      </c>
      <c r="M777" s="220">
        <v>2880.64</v>
      </c>
      <c r="N777" s="35"/>
    </row>
    <row r="778" spans="1:14" ht="26.25" customHeight="1">
      <c r="A778" s="35" t="s">
        <v>793</v>
      </c>
      <c r="B778" s="34"/>
      <c r="C778" s="34"/>
      <c r="D778" s="34">
        <v>1</v>
      </c>
      <c r="E778" s="35"/>
      <c r="F778" s="35"/>
      <c r="G778" s="35"/>
      <c r="H778" s="70">
        <v>42</v>
      </c>
      <c r="I778" s="76">
        <v>21101</v>
      </c>
      <c r="J778" s="76" t="s">
        <v>793</v>
      </c>
      <c r="K778" s="117" t="s">
        <v>1573</v>
      </c>
      <c r="L778" s="217" t="s">
        <v>1514</v>
      </c>
      <c r="M778" s="218">
        <v>8916.57</v>
      </c>
      <c r="N778" s="35"/>
    </row>
    <row r="779" spans="1:14" ht="26.25" customHeight="1">
      <c r="A779" s="35" t="s">
        <v>794</v>
      </c>
      <c r="B779" s="34"/>
      <c r="C779" s="34"/>
      <c r="D779" s="34">
        <v>1</v>
      </c>
      <c r="E779" s="35"/>
      <c r="F779" s="35"/>
      <c r="G779" s="35"/>
      <c r="H779" s="70">
        <v>42</v>
      </c>
      <c r="I779" s="76">
        <v>21101</v>
      </c>
      <c r="J779" s="76" t="s">
        <v>794</v>
      </c>
      <c r="K779" s="117" t="s">
        <v>1573</v>
      </c>
      <c r="L779" s="217" t="s">
        <v>1514</v>
      </c>
      <c r="M779" s="218">
        <v>13150.51</v>
      </c>
      <c r="N779" s="35"/>
    </row>
    <row r="780" spans="1:14" ht="26.25" customHeight="1">
      <c r="A780" s="35" t="s">
        <v>795</v>
      </c>
      <c r="B780" s="34"/>
      <c r="C780" s="34"/>
      <c r="D780" s="34">
        <v>1</v>
      </c>
      <c r="E780" s="35"/>
      <c r="F780" s="35"/>
      <c r="G780" s="35"/>
      <c r="H780" s="70">
        <v>42</v>
      </c>
      <c r="I780" s="76">
        <v>35501</v>
      </c>
      <c r="J780" s="76" t="s">
        <v>795</v>
      </c>
      <c r="K780" s="117" t="s">
        <v>1596</v>
      </c>
      <c r="L780" s="217" t="s">
        <v>1523</v>
      </c>
      <c r="M780" s="220">
        <v>1398</v>
      </c>
      <c r="N780" s="35"/>
    </row>
    <row r="781" spans="1:14" ht="26.25" customHeight="1">
      <c r="A781" s="35" t="s">
        <v>796</v>
      </c>
      <c r="B781" s="34"/>
      <c r="C781" s="34"/>
      <c r="D781" s="34">
        <v>1</v>
      </c>
      <c r="E781" s="35"/>
      <c r="F781" s="35"/>
      <c r="G781" s="35"/>
      <c r="H781" s="70">
        <v>42</v>
      </c>
      <c r="I781" s="76">
        <v>29601</v>
      </c>
      <c r="J781" s="76" t="s">
        <v>796</v>
      </c>
      <c r="K781" s="117" t="s">
        <v>1596</v>
      </c>
      <c r="L781" s="217" t="s">
        <v>1520</v>
      </c>
      <c r="M781" s="218">
        <v>4457.28</v>
      </c>
      <c r="N781" s="35"/>
    </row>
    <row r="782" spans="1:14" ht="26.25" customHeight="1">
      <c r="A782" s="35" t="s">
        <v>797</v>
      </c>
      <c r="B782" s="34"/>
      <c r="C782" s="34"/>
      <c r="D782" s="34">
        <v>1</v>
      </c>
      <c r="E782" s="35"/>
      <c r="F782" s="35"/>
      <c r="G782" s="35"/>
      <c r="H782" s="70">
        <v>42</v>
      </c>
      <c r="I782" s="76">
        <v>21501</v>
      </c>
      <c r="J782" s="76" t="s">
        <v>797</v>
      </c>
      <c r="K782" s="117" t="s">
        <v>2233</v>
      </c>
      <c r="L782" s="217" t="s">
        <v>1947</v>
      </c>
      <c r="M782" s="220">
        <v>2958</v>
      </c>
      <c r="N782" s="35"/>
    </row>
    <row r="783" spans="1:14" ht="26.25" customHeight="1">
      <c r="A783" s="35" t="s">
        <v>798</v>
      </c>
      <c r="B783" s="34"/>
      <c r="C783" s="34"/>
      <c r="D783" s="34">
        <v>1</v>
      </c>
      <c r="E783" s="35"/>
      <c r="F783" s="35"/>
      <c r="G783" s="35"/>
      <c r="H783" s="70">
        <v>42</v>
      </c>
      <c r="I783" s="76" t="s">
        <v>1323</v>
      </c>
      <c r="J783" s="75" t="s">
        <v>798</v>
      </c>
      <c r="K783" s="221" t="s">
        <v>2234</v>
      </c>
      <c r="L783" s="288" t="s">
        <v>2235</v>
      </c>
      <c r="M783" s="215">
        <v>127738.04</v>
      </c>
      <c r="N783" s="35"/>
    </row>
    <row r="784" spans="1:14" ht="26.25" customHeight="1">
      <c r="A784" s="35" t="s">
        <v>799</v>
      </c>
      <c r="B784" s="34"/>
      <c r="C784" s="34"/>
      <c r="D784" s="34">
        <v>1</v>
      </c>
      <c r="E784" s="35"/>
      <c r="F784" s="35"/>
      <c r="G784" s="35"/>
      <c r="H784" s="70">
        <v>42</v>
      </c>
      <c r="I784" s="76">
        <v>21201</v>
      </c>
      <c r="J784" s="76" t="s">
        <v>799</v>
      </c>
      <c r="K784" s="117" t="s">
        <v>2236</v>
      </c>
      <c r="L784" s="217" t="s">
        <v>1503</v>
      </c>
      <c r="M784" s="218">
        <v>487.2</v>
      </c>
      <c r="N784" s="35"/>
    </row>
    <row r="785" spans="1:14" ht="26.25" customHeight="1">
      <c r="A785" s="35" t="s">
        <v>800</v>
      </c>
      <c r="B785" s="34"/>
      <c r="C785" s="34"/>
      <c r="D785" s="34">
        <v>1</v>
      </c>
      <c r="E785" s="35"/>
      <c r="F785" s="35"/>
      <c r="G785" s="35"/>
      <c r="H785" s="70">
        <v>42</v>
      </c>
      <c r="I785" s="76">
        <v>21201</v>
      </c>
      <c r="J785" s="76" t="s">
        <v>800</v>
      </c>
      <c r="K785" s="117" t="s">
        <v>2236</v>
      </c>
      <c r="L785" s="217" t="s">
        <v>1503</v>
      </c>
      <c r="M785" s="218">
        <v>1089.24</v>
      </c>
      <c r="N785" s="35"/>
    </row>
    <row r="786" spans="1:14" ht="26.25" customHeight="1">
      <c r="A786" s="35" t="s">
        <v>801</v>
      </c>
      <c r="B786" s="34"/>
      <c r="C786" s="34"/>
      <c r="D786" s="34">
        <v>1</v>
      </c>
      <c r="E786" s="35"/>
      <c r="F786" s="35"/>
      <c r="G786" s="35"/>
      <c r="H786" s="70">
        <v>42</v>
      </c>
      <c r="I786" s="76">
        <v>21101</v>
      </c>
      <c r="J786" s="76" t="s">
        <v>801</v>
      </c>
      <c r="K786" s="117" t="s">
        <v>2236</v>
      </c>
      <c r="L786" s="217" t="s">
        <v>1514</v>
      </c>
      <c r="M786" s="218">
        <v>1354.93</v>
      </c>
      <c r="N786" s="35"/>
    </row>
    <row r="787" spans="1:14" ht="26.25" customHeight="1">
      <c r="A787" s="35" t="s">
        <v>802</v>
      </c>
      <c r="B787" s="34"/>
      <c r="C787" s="34"/>
      <c r="D787" s="34">
        <v>1</v>
      </c>
      <c r="E787" s="35"/>
      <c r="F787" s="35"/>
      <c r="G787" s="35"/>
      <c r="H787" s="70">
        <v>42</v>
      </c>
      <c r="I787" s="76">
        <v>21201</v>
      </c>
      <c r="J787" s="76" t="s">
        <v>802</v>
      </c>
      <c r="K787" s="117" t="s">
        <v>1930</v>
      </c>
      <c r="L787" s="217" t="s">
        <v>1503</v>
      </c>
      <c r="M787" s="220">
        <v>2726</v>
      </c>
      <c r="N787" s="35"/>
    </row>
    <row r="788" spans="1:14" ht="26.25" customHeight="1">
      <c r="A788" s="35" t="s">
        <v>803</v>
      </c>
      <c r="B788" s="34"/>
      <c r="C788" s="34"/>
      <c r="D788" s="34">
        <v>1</v>
      </c>
      <c r="E788" s="35"/>
      <c r="F788" s="35"/>
      <c r="G788" s="35"/>
      <c r="H788" s="70">
        <v>42</v>
      </c>
      <c r="I788" s="76">
        <v>21101</v>
      </c>
      <c r="J788" s="76" t="s">
        <v>803</v>
      </c>
      <c r="K788" s="117" t="s">
        <v>1930</v>
      </c>
      <c r="L788" s="217" t="s">
        <v>1514</v>
      </c>
      <c r="M788" s="220">
        <v>8260.36</v>
      </c>
      <c r="N788" s="35"/>
    </row>
    <row r="789" spans="1:14" ht="26.25" customHeight="1">
      <c r="A789" s="35" t="s">
        <v>804</v>
      </c>
      <c r="B789" s="34"/>
      <c r="C789" s="34"/>
      <c r="D789" s="34">
        <v>1</v>
      </c>
      <c r="E789" s="35"/>
      <c r="F789" s="35"/>
      <c r="G789" s="35"/>
      <c r="H789" s="70">
        <v>42</v>
      </c>
      <c r="I789" s="76">
        <v>21101</v>
      </c>
      <c r="J789" s="76" t="s">
        <v>804</v>
      </c>
      <c r="K789" s="117" t="s">
        <v>1930</v>
      </c>
      <c r="L789" s="217" t="s">
        <v>1514</v>
      </c>
      <c r="M789" s="218">
        <v>10977.15</v>
      </c>
      <c r="N789" s="35"/>
    </row>
    <row r="790" spans="1:14" ht="26.25" customHeight="1">
      <c r="A790" s="35" t="s">
        <v>805</v>
      </c>
      <c r="B790" s="34"/>
      <c r="C790" s="34"/>
      <c r="D790" s="34">
        <v>1</v>
      </c>
      <c r="E790" s="35"/>
      <c r="F790" s="35"/>
      <c r="G790" s="35"/>
      <c r="H790" s="70">
        <v>42</v>
      </c>
      <c r="I790" s="76">
        <v>21201</v>
      </c>
      <c r="J790" s="76" t="s">
        <v>805</v>
      </c>
      <c r="K790" s="117" t="s">
        <v>1930</v>
      </c>
      <c r="L790" s="217" t="s">
        <v>1503</v>
      </c>
      <c r="M790" s="218">
        <v>693.68</v>
      </c>
      <c r="N790" s="35"/>
    </row>
    <row r="791" spans="1:14" ht="26.25" customHeight="1">
      <c r="A791" s="35" t="s">
        <v>806</v>
      </c>
      <c r="B791" s="34"/>
      <c r="C791" s="34"/>
      <c r="D791" s="34">
        <v>1</v>
      </c>
      <c r="E791" s="35"/>
      <c r="F791" s="35"/>
      <c r="G791" s="35"/>
      <c r="H791" s="70">
        <v>42</v>
      </c>
      <c r="I791" s="76">
        <v>21101</v>
      </c>
      <c r="J791" s="76" t="s">
        <v>806</v>
      </c>
      <c r="K791" s="117" t="s">
        <v>1930</v>
      </c>
      <c r="L791" s="217" t="s">
        <v>1514</v>
      </c>
      <c r="M791" s="218">
        <v>11170.63</v>
      </c>
      <c r="N791" s="35"/>
    </row>
    <row r="792" spans="1:14" ht="26.25" customHeight="1">
      <c r="A792" s="35" t="s">
        <v>807</v>
      </c>
      <c r="B792" s="34"/>
      <c r="C792" s="34"/>
      <c r="D792" s="34">
        <v>1</v>
      </c>
      <c r="E792" s="35"/>
      <c r="F792" s="35"/>
      <c r="G792" s="35"/>
      <c r="H792" s="70">
        <v>42</v>
      </c>
      <c r="I792" s="76">
        <v>27101</v>
      </c>
      <c r="J792" s="76" t="s">
        <v>807</v>
      </c>
      <c r="K792" s="117" t="s">
        <v>2237</v>
      </c>
      <c r="L792" s="217" t="s">
        <v>1544</v>
      </c>
      <c r="M792" s="220">
        <v>8160.6</v>
      </c>
      <c r="N792" s="35"/>
    </row>
    <row r="793" spans="1:14" ht="26.25" customHeight="1">
      <c r="A793" s="35" t="s">
        <v>808</v>
      </c>
      <c r="B793" s="34"/>
      <c r="C793" s="34"/>
      <c r="D793" s="34">
        <v>1</v>
      </c>
      <c r="E793" s="35"/>
      <c r="F793" s="35"/>
      <c r="G793" s="35"/>
      <c r="H793" s="70">
        <v>42</v>
      </c>
      <c r="I793" s="76">
        <v>25501</v>
      </c>
      <c r="J793" s="75" t="s">
        <v>808</v>
      </c>
      <c r="K793" s="117" t="s">
        <v>2238</v>
      </c>
      <c r="L793" s="288" t="s">
        <v>2239</v>
      </c>
      <c r="M793" s="215">
        <v>4245.6000000000004</v>
      </c>
      <c r="N793" s="35"/>
    </row>
    <row r="794" spans="1:14" ht="26.25" customHeight="1">
      <c r="A794" s="35" t="s">
        <v>809</v>
      </c>
      <c r="B794" s="34"/>
      <c r="C794" s="34"/>
      <c r="D794" s="34">
        <v>1</v>
      </c>
      <c r="E794" s="35"/>
      <c r="F794" s="35"/>
      <c r="G794" s="35"/>
      <c r="H794" s="70">
        <v>42</v>
      </c>
      <c r="I794" s="76">
        <v>25501</v>
      </c>
      <c r="J794" s="75" t="s">
        <v>809</v>
      </c>
      <c r="K794" s="117" t="s">
        <v>2238</v>
      </c>
      <c r="L794" s="288" t="s">
        <v>2239</v>
      </c>
      <c r="M794" s="215">
        <v>6148</v>
      </c>
      <c r="N794" s="35"/>
    </row>
    <row r="795" spans="1:14" ht="26.25" customHeight="1">
      <c r="A795" s="35" t="s">
        <v>810</v>
      </c>
      <c r="B795" s="34"/>
      <c r="C795" s="34"/>
      <c r="D795" s="34">
        <v>1</v>
      </c>
      <c r="E795" s="35"/>
      <c r="F795" s="35"/>
      <c r="G795" s="35"/>
      <c r="H795" s="70">
        <v>42</v>
      </c>
      <c r="I795" s="76">
        <v>25101</v>
      </c>
      <c r="J795" s="76" t="s">
        <v>810</v>
      </c>
      <c r="K795" s="117" t="s">
        <v>2238</v>
      </c>
      <c r="L795" s="217" t="s">
        <v>1532</v>
      </c>
      <c r="M795" s="218">
        <v>3658.64</v>
      </c>
      <c r="N795" s="35"/>
    </row>
    <row r="796" spans="1:14" ht="26.25" customHeight="1">
      <c r="A796" s="35" t="s">
        <v>811</v>
      </c>
      <c r="B796" s="34"/>
      <c r="C796" s="34"/>
      <c r="D796" s="34">
        <v>1</v>
      </c>
      <c r="E796" s="35"/>
      <c r="F796" s="35"/>
      <c r="G796" s="35"/>
      <c r="H796" s="70">
        <v>42</v>
      </c>
      <c r="I796" s="76">
        <v>25101</v>
      </c>
      <c r="J796" s="76" t="s">
        <v>811</v>
      </c>
      <c r="K796" s="117" t="s">
        <v>2238</v>
      </c>
      <c r="L796" s="217" t="s">
        <v>1532</v>
      </c>
      <c r="M796" s="218">
        <v>6397.4</v>
      </c>
      <c r="N796" s="35"/>
    </row>
    <row r="797" spans="1:14" ht="26.25" customHeight="1">
      <c r="A797" s="35" t="s">
        <v>812</v>
      </c>
      <c r="B797" s="34"/>
      <c r="C797" s="34"/>
      <c r="D797" s="34">
        <v>1</v>
      </c>
      <c r="E797" s="35"/>
      <c r="F797" s="35"/>
      <c r="G797" s="35"/>
      <c r="H797" s="70">
        <v>42</v>
      </c>
      <c r="I797" s="76">
        <v>29601</v>
      </c>
      <c r="J797" s="76" t="s">
        <v>812</v>
      </c>
      <c r="K797" s="117" t="s">
        <v>2240</v>
      </c>
      <c r="L797" s="217" t="s">
        <v>1520</v>
      </c>
      <c r="M797" s="218">
        <v>10561.28</v>
      </c>
      <c r="N797" s="35"/>
    </row>
    <row r="798" spans="1:14" ht="26.25" customHeight="1">
      <c r="A798" s="35" t="s">
        <v>813</v>
      </c>
      <c r="B798" s="34"/>
      <c r="C798" s="34"/>
      <c r="D798" s="34">
        <v>1</v>
      </c>
      <c r="E798" s="35"/>
      <c r="F798" s="35"/>
      <c r="G798" s="35"/>
      <c r="H798" s="70">
        <v>42</v>
      </c>
      <c r="I798" s="76">
        <v>25501</v>
      </c>
      <c r="J798" s="76" t="s">
        <v>813</v>
      </c>
      <c r="K798" s="117" t="s">
        <v>2241</v>
      </c>
      <c r="L798" s="217" t="s">
        <v>1511</v>
      </c>
      <c r="M798" s="218">
        <v>7758.83</v>
      </c>
      <c r="N798" s="35"/>
    </row>
    <row r="799" spans="1:14" ht="26.25" customHeight="1">
      <c r="A799" s="35" t="s">
        <v>814</v>
      </c>
      <c r="B799" s="34"/>
      <c r="C799" s="34"/>
      <c r="D799" s="34">
        <v>1</v>
      </c>
      <c r="E799" s="35"/>
      <c r="F799" s="35"/>
      <c r="G799" s="35"/>
      <c r="H799" s="70">
        <v>42</v>
      </c>
      <c r="I799" s="76">
        <v>31801</v>
      </c>
      <c r="J799" s="76" t="s">
        <v>814</v>
      </c>
      <c r="K799" s="117" t="s">
        <v>2242</v>
      </c>
      <c r="L799" s="217" t="s">
        <v>1913</v>
      </c>
      <c r="M799" s="218">
        <v>4271.72</v>
      </c>
      <c r="N799" s="35"/>
    </row>
    <row r="800" spans="1:14" ht="26.25" customHeight="1">
      <c r="A800" s="35" t="s">
        <v>815</v>
      </c>
      <c r="B800" s="34"/>
      <c r="C800" s="34"/>
      <c r="D800" s="34">
        <v>1</v>
      </c>
      <c r="E800" s="35"/>
      <c r="F800" s="35"/>
      <c r="G800" s="35"/>
      <c r="H800" s="70">
        <v>42</v>
      </c>
      <c r="I800" s="76">
        <v>24801</v>
      </c>
      <c r="J800" s="76" t="s">
        <v>815</v>
      </c>
      <c r="K800" s="117" t="s">
        <v>1604</v>
      </c>
      <c r="L800" s="217" t="s">
        <v>1530</v>
      </c>
      <c r="M800" s="218">
        <v>18171.400000000001</v>
      </c>
      <c r="N800" s="35"/>
    </row>
    <row r="801" spans="1:14" ht="26.25" customHeight="1">
      <c r="A801" s="35" t="s">
        <v>816</v>
      </c>
      <c r="B801" s="34"/>
      <c r="C801" s="34"/>
      <c r="D801" s="34">
        <v>1</v>
      </c>
      <c r="E801" s="35"/>
      <c r="F801" s="35"/>
      <c r="G801" s="35"/>
      <c r="H801" s="70">
        <v>42</v>
      </c>
      <c r="I801" s="76">
        <v>24601</v>
      </c>
      <c r="J801" s="76" t="s">
        <v>816</v>
      </c>
      <c r="K801" s="117" t="s">
        <v>2243</v>
      </c>
      <c r="L801" s="217" t="s">
        <v>1505</v>
      </c>
      <c r="M801" s="218">
        <v>1779.44</v>
      </c>
      <c r="N801" s="35"/>
    </row>
    <row r="802" spans="1:14" ht="26.25" customHeight="1">
      <c r="A802" s="35" t="s">
        <v>817</v>
      </c>
      <c r="B802" s="34"/>
      <c r="C802" s="34"/>
      <c r="D802" s="34">
        <v>1</v>
      </c>
      <c r="E802" s="35"/>
      <c r="F802" s="35"/>
      <c r="G802" s="35"/>
      <c r="H802" s="70">
        <v>42</v>
      </c>
      <c r="I802" s="76">
        <v>33604</v>
      </c>
      <c r="J802" s="76" t="s">
        <v>817</v>
      </c>
      <c r="K802" s="117" t="s">
        <v>2244</v>
      </c>
      <c r="L802" s="217" t="s">
        <v>1917</v>
      </c>
      <c r="M802" s="220">
        <v>1368.8</v>
      </c>
      <c r="N802" s="35"/>
    </row>
    <row r="803" spans="1:14" ht="26.25" customHeight="1">
      <c r="A803" s="35" t="s">
        <v>818</v>
      </c>
      <c r="B803" s="34"/>
      <c r="C803" s="34"/>
      <c r="D803" s="34">
        <v>1</v>
      </c>
      <c r="E803" s="35"/>
      <c r="F803" s="35"/>
      <c r="G803" s="35"/>
      <c r="H803" s="70">
        <v>42</v>
      </c>
      <c r="I803" s="76">
        <v>35101</v>
      </c>
      <c r="J803" s="76" t="s">
        <v>818</v>
      </c>
      <c r="K803" s="117" t="s">
        <v>2245</v>
      </c>
      <c r="L803" s="217" t="s">
        <v>1559</v>
      </c>
      <c r="M803" s="218">
        <v>3399.96</v>
      </c>
      <c r="N803" s="35"/>
    </row>
    <row r="804" spans="1:14" ht="26.25" customHeight="1">
      <c r="A804" s="35" t="s">
        <v>819</v>
      </c>
      <c r="B804" s="34"/>
      <c r="C804" s="34"/>
      <c r="D804" s="34">
        <v>1</v>
      </c>
      <c r="E804" s="35"/>
      <c r="F804" s="35"/>
      <c r="G804" s="35"/>
      <c r="H804" s="70">
        <v>42</v>
      </c>
      <c r="I804" s="76">
        <v>33903</v>
      </c>
      <c r="J804" s="76" t="s">
        <v>819</v>
      </c>
      <c r="K804" s="117" t="s">
        <v>1616</v>
      </c>
      <c r="L804" s="217" t="s">
        <v>1577</v>
      </c>
      <c r="M804" s="218">
        <v>18381</v>
      </c>
      <c r="N804" s="35"/>
    </row>
    <row r="805" spans="1:14" ht="26.25" customHeight="1">
      <c r="A805" s="35" t="s">
        <v>820</v>
      </c>
      <c r="B805" s="34"/>
      <c r="C805" s="34"/>
      <c r="D805" s="15">
        <v>1</v>
      </c>
      <c r="E805" s="35"/>
      <c r="F805" s="35"/>
      <c r="G805" s="35"/>
      <c r="H805" s="70">
        <v>42</v>
      </c>
      <c r="I805" s="76">
        <v>21502</v>
      </c>
      <c r="J805" s="76" t="s">
        <v>820</v>
      </c>
      <c r="K805" s="117" t="s">
        <v>2246</v>
      </c>
      <c r="L805" s="217" t="s">
        <v>2214</v>
      </c>
      <c r="M805" s="218">
        <v>2292.34</v>
      </c>
      <c r="N805" s="35"/>
    </row>
    <row r="806" spans="1:14" ht="26.25" customHeight="1">
      <c r="A806" s="35" t="s">
        <v>821</v>
      </c>
      <c r="B806" s="34"/>
      <c r="C806" s="34"/>
      <c r="D806" s="34">
        <v>1</v>
      </c>
      <c r="E806" s="35"/>
      <c r="F806" s="35"/>
      <c r="G806" s="35"/>
      <c r="H806" s="70">
        <v>42</v>
      </c>
      <c r="I806" s="76">
        <v>21502</v>
      </c>
      <c r="J806" s="76" t="s">
        <v>821</v>
      </c>
      <c r="K806" s="117" t="s">
        <v>2246</v>
      </c>
      <c r="L806" s="217" t="s">
        <v>2214</v>
      </c>
      <c r="M806" s="218">
        <v>3738.94</v>
      </c>
      <c r="N806" s="35"/>
    </row>
    <row r="807" spans="1:14" ht="26.25" customHeight="1">
      <c r="A807" s="35" t="s">
        <v>822</v>
      </c>
      <c r="B807" s="34"/>
      <c r="C807" s="34"/>
      <c r="D807" s="34">
        <v>1</v>
      </c>
      <c r="E807" s="35"/>
      <c r="F807" s="35"/>
      <c r="G807" s="35"/>
      <c r="H807" s="70">
        <v>42</v>
      </c>
      <c r="I807" s="76">
        <v>29501</v>
      </c>
      <c r="J807" s="76" t="s">
        <v>822</v>
      </c>
      <c r="K807" s="117" t="s">
        <v>2247</v>
      </c>
      <c r="L807" s="217" t="s">
        <v>2248</v>
      </c>
      <c r="M807" s="218">
        <v>10909.29</v>
      </c>
      <c r="N807" s="35"/>
    </row>
    <row r="808" spans="1:14" ht="26.25" customHeight="1">
      <c r="A808" s="35" t="s">
        <v>823</v>
      </c>
      <c r="B808" s="34"/>
      <c r="C808" s="34"/>
      <c r="D808" s="15">
        <v>1</v>
      </c>
      <c r="E808" s="35"/>
      <c r="F808" s="35"/>
      <c r="G808" s="35"/>
      <c r="H808" s="70">
        <v>42</v>
      </c>
      <c r="I808" s="76">
        <v>29601</v>
      </c>
      <c r="J808" s="76" t="s">
        <v>823</v>
      </c>
      <c r="K808" s="117" t="s">
        <v>2249</v>
      </c>
      <c r="L808" s="217" t="s">
        <v>1520</v>
      </c>
      <c r="M808" s="218">
        <v>11463</v>
      </c>
      <c r="N808" s="35"/>
    </row>
    <row r="809" spans="1:14" ht="26.25" customHeight="1">
      <c r="A809" s="35" t="s">
        <v>824</v>
      </c>
      <c r="B809" s="34"/>
      <c r="C809" s="34"/>
      <c r="D809" s="34">
        <v>1</v>
      </c>
      <c r="E809" s="35"/>
      <c r="F809" s="35"/>
      <c r="G809" s="35"/>
      <c r="H809" s="70">
        <v>42</v>
      </c>
      <c r="I809" s="76">
        <v>24601</v>
      </c>
      <c r="J809" s="76" t="s">
        <v>824</v>
      </c>
      <c r="K809" s="117" t="s">
        <v>2250</v>
      </c>
      <c r="L809" s="217" t="s">
        <v>1505</v>
      </c>
      <c r="M809" s="218">
        <v>10299.84</v>
      </c>
      <c r="N809" s="35"/>
    </row>
    <row r="810" spans="1:14" ht="26.25" customHeight="1">
      <c r="A810" s="35" t="s">
        <v>825</v>
      </c>
      <c r="B810" s="34"/>
      <c r="C810" s="34"/>
      <c r="D810" s="34">
        <v>1</v>
      </c>
      <c r="E810" s="35"/>
      <c r="F810" s="35"/>
      <c r="G810" s="35"/>
      <c r="H810" s="70">
        <v>42</v>
      </c>
      <c r="I810" s="76">
        <v>21101</v>
      </c>
      <c r="J810" s="76" t="s">
        <v>825</v>
      </c>
      <c r="K810" s="117" t="s">
        <v>1928</v>
      </c>
      <c r="L810" s="217" t="s">
        <v>1514</v>
      </c>
      <c r="M810" s="220">
        <v>1881.6</v>
      </c>
      <c r="N810" s="35"/>
    </row>
    <row r="811" spans="1:14" ht="26.25" customHeight="1">
      <c r="A811" s="35" t="s">
        <v>826</v>
      </c>
      <c r="B811" s="34"/>
      <c r="C811" s="34"/>
      <c r="D811" s="34">
        <v>1</v>
      </c>
      <c r="E811" s="35"/>
      <c r="F811" s="35"/>
      <c r="G811" s="35"/>
      <c r="H811" s="70">
        <v>42</v>
      </c>
      <c r="I811" s="76">
        <v>21101</v>
      </c>
      <c r="J811" s="76" t="s">
        <v>826</v>
      </c>
      <c r="K811" s="117" t="s">
        <v>1928</v>
      </c>
      <c r="L811" s="217" t="s">
        <v>1514</v>
      </c>
      <c r="M811" s="220">
        <v>1776.9</v>
      </c>
      <c r="N811" s="35"/>
    </row>
    <row r="812" spans="1:14" ht="26.25" customHeight="1">
      <c r="A812" s="35" t="s">
        <v>827</v>
      </c>
      <c r="B812" s="34"/>
      <c r="C812" s="34"/>
      <c r="D812" s="34">
        <v>1</v>
      </c>
      <c r="E812" s="35"/>
      <c r="F812" s="35"/>
      <c r="G812" s="35"/>
      <c r="H812" s="70">
        <v>42</v>
      </c>
      <c r="I812" s="76">
        <v>21101</v>
      </c>
      <c r="J812" s="76" t="s">
        <v>827</v>
      </c>
      <c r="K812" s="117" t="s">
        <v>1928</v>
      </c>
      <c r="L812" s="217" t="s">
        <v>1514</v>
      </c>
      <c r="M812" s="220">
        <v>188</v>
      </c>
      <c r="N812" s="35"/>
    </row>
    <row r="813" spans="1:14" ht="26.25" customHeight="1">
      <c r="A813" s="35" t="s">
        <v>828</v>
      </c>
      <c r="B813" s="34"/>
      <c r="C813" s="34"/>
      <c r="D813" s="34">
        <v>1</v>
      </c>
      <c r="E813" s="35"/>
      <c r="F813" s="35"/>
      <c r="G813" s="35"/>
      <c r="H813" s="70">
        <v>42</v>
      </c>
      <c r="I813" s="76">
        <v>33903</v>
      </c>
      <c r="J813" s="76" t="s">
        <v>828</v>
      </c>
      <c r="K813" s="117" t="s">
        <v>1620</v>
      </c>
      <c r="L813" s="217" t="s">
        <v>1577</v>
      </c>
      <c r="M813" s="218">
        <v>24499.98</v>
      </c>
      <c r="N813" s="35"/>
    </row>
    <row r="814" spans="1:14" ht="26.25" customHeight="1">
      <c r="A814" s="35" t="s">
        <v>829</v>
      </c>
      <c r="B814" s="34"/>
      <c r="C814" s="34"/>
      <c r="D814" s="37">
        <v>1</v>
      </c>
      <c r="E814" s="35"/>
      <c r="F814" s="35"/>
      <c r="G814" s="35"/>
      <c r="H814" s="70">
        <v>42</v>
      </c>
      <c r="I814" s="76">
        <v>21201</v>
      </c>
      <c r="J814" s="76" t="s">
        <v>829</v>
      </c>
      <c r="K814" s="117" t="s">
        <v>2251</v>
      </c>
      <c r="L814" s="217" t="s">
        <v>1503</v>
      </c>
      <c r="M814" s="218">
        <v>2603.0700000000002</v>
      </c>
      <c r="N814" s="35"/>
    </row>
    <row r="815" spans="1:14" ht="26.25" customHeight="1">
      <c r="A815" s="35" t="s">
        <v>830</v>
      </c>
      <c r="B815" s="34"/>
      <c r="C815" s="34"/>
      <c r="D815" s="34">
        <v>1</v>
      </c>
      <c r="E815" s="35"/>
      <c r="F815" s="35"/>
      <c r="G815" s="35"/>
      <c r="H815" s="70">
        <v>42</v>
      </c>
      <c r="I815" s="76">
        <v>21201</v>
      </c>
      <c r="J815" s="76" t="s">
        <v>830</v>
      </c>
      <c r="K815" s="117" t="s">
        <v>2252</v>
      </c>
      <c r="L815" s="217" t="s">
        <v>1503</v>
      </c>
      <c r="M815" s="218">
        <v>2429</v>
      </c>
      <c r="N815" s="35"/>
    </row>
    <row r="816" spans="1:14" ht="26.25" customHeight="1">
      <c r="A816" s="35" t="s">
        <v>831</v>
      </c>
      <c r="B816" s="34"/>
      <c r="C816" s="34"/>
      <c r="D816" s="34">
        <v>1</v>
      </c>
      <c r="E816" s="35"/>
      <c r="F816" s="35"/>
      <c r="G816" s="35"/>
      <c r="H816" s="70">
        <v>42</v>
      </c>
      <c r="I816" s="76">
        <v>29601</v>
      </c>
      <c r="J816" s="76" t="s">
        <v>831</v>
      </c>
      <c r="K816" s="117" t="s">
        <v>2253</v>
      </c>
      <c r="L816" s="217" t="s">
        <v>1520</v>
      </c>
      <c r="M816" s="218">
        <v>6282.56</v>
      </c>
      <c r="N816" s="35"/>
    </row>
    <row r="817" spans="1:14" ht="26.25" customHeight="1">
      <c r="A817" s="35" t="s">
        <v>832</v>
      </c>
      <c r="B817" s="34"/>
      <c r="C817" s="34"/>
      <c r="D817" s="34">
        <v>1</v>
      </c>
      <c r="E817" s="35"/>
      <c r="F817" s="35"/>
      <c r="G817" s="35"/>
      <c r="H817" s="70">
        <v>42</v>
      </c>
      <c r="I817" s="76">
        <v>25101</v>
      </c>
      <c r="J817" s="75" t="s">
        <v>832</v>
      </c>
      <c r="K817" s="117" t="s">
        <v>2254</v>
      </c>
      <c r="L817" s="288" t="s">
        <v>2255</v>
      </c>
      <c r="M817" s="215">
        <v>2088</v>
      </c>
      <c r="N817" s="35"/>
    </row>
    <row r="818" spans="1:14" ht="26.25" customHeight="1">
      <c r="A818" s="35" t="s">
        <v>833</v>
      </c>
      <c r="B818" s="34"/>
      <c r="C818" s="34"/>
      <c r="D818" s="34">
        <v>1</v>
      </c>
      <c r="E818" s="35"/>
      <c r="F818" s="35"/>
      <c r="G818" s="35"/>
      <c r="H818" s="70">
        <v>42</v>
      </c>
      <c r="I818" s="76">
        <v>33401</v>
      </c>
      <c r="J818" s="76" t="s">
        <v>833</v>
      </c>
      <c r="K818" s="117" t="s">
        <v>2256</v>
      </c>
      <c r="L818" s="217" t="s">
        <v>1920</v>
      </c>
      <c r="M818" s="218">
        <v>6913.6</v>
      </c>
      <c r="N818" s="35"/>
    </row>
    <row r="819" spans="1:14" ht="26.25" customHeight="1">
      <c r="A819" s="35" t="s">
        <v>834</v>
      </c>
      <c r="B819" s="34"/>
      <c r="C819" s="34"/>
      <c r="D819" s="34">
        <v>1</v>
      </c>
      <c r="E819" s="35"/>
      <c r="F819" s="35"/>
      <c r="G819" s="35"/>
      <c r="H819" s="70">
        <v>42</v>
      </c>
      <c r="I819" s="76">
        <v>29301</v>
      </c>
      <c r="J819" s="76" t="s">
        <v>834</v>
      </c>
      <c r="K819" s="117" t="s">
        <v>1626</v>
      </c>
      <c r="L819" s="217" t="s">
        <v>1534</v>
      </c>
      <c r="M819" s="220">
        <v>8352</v>
      </c>
      <c r="N819" s="35"/>
    </row>
    <row r="820" spans="1:14" ht="26.25" customHeight="1">
      <c r="A820" s="35" t="s">
        <v>835</v>
      </c>
      <c r="B820" s="34"/>
      <c r="C820" s="34"/>
      <c r="D820" s="34">
        <v>1</v>
      </c>
      <c r="E820" s="35"/>
      <c r="F820" s="35"/>
      <c r="G820" s="35"/>
      <c r="H820" s="70">
        <v>42</v>
      </c>
      <c r="I820" s="76">
        <v>21101</v>
      </c>
      <c r="J820" s="76" t="s">
        <v>835</v>
      </c>
      <c r="K820" s="117" t="s">
        <v>2257</v>
      </c>
      <c r="L820" s="217" t="s">
        <v>1514</v>
      </c>
      <c r="M820" s="218">
        <v>4244.21</v>
      </c>
      <c r="N820" s="35"/>
    </row>
    <row r="821" spans="1:14" ht="26.25" customHeight="1">
      <c r="A821" s="35" t="s">
        <v>836</v>
      </c>
      <c r="B821" s="34"/>
      <c r="C821" s="34"/>
      <c r="D821" s="34">
        <v>1</v>
      </c>
      <c r="E821" s="35"/>
      <c r="F821" s="35"/>
      <c r="G821" s="35"/>
      <c r="H821" s="70">
        <v>42</v>
      </c>
      <c r="I821" s="76">
        <v>21101</v>
      </c>
      <c r="J821" s="76" t="s">
        <v>836</v>
      </c>
      <c r="K821" s="117" t="s">
        <v>2257</v>
      </c>
      <c r="L821" s="217" t="s">
        <v>1514</v>
      </c>
      <c r="M821" s="218">
        <v>1169.23</v>
      </c>
      <c r="N821" s="35"/>
    </row>
    <row r="822" spans="1:14" ht="26.25" customHeight="1">
      <c r="A822" s="35"/>
      <c r="B822" s="34"/>
      <c r="C822" s="34"/>
      <c r="D822" s="34">
        <v>1</v>
      </c>
      <c r="E822" s="35"/>
      <c r="F822" s="35"/>
      <c r="G822" s="35"/>
      <c r="H822" s="75" t="s">
        <v>1307</v>
      </c>
      <c r="I822" s="75">
        <v>31101</v>
      </c>
      <c r="J822" s="75"/>
      <c r="K822" s="75" t="s">
        <v>1370</v>
      </c>
      <c r="L822" s="71" t="s">
        <v>1741</v>
      </c>
      <c r="M822" s="215">
        <f>253945.99+265642+288105.99</f>
        <v>807693.98</v>
      </c>
      <c r="N822" s="35"/>
    </row>
    <row r="823" spans="1:14" ht="26.25" customHeight="1">
      <c r="A823" s="35" t="s">
        <v>351</v>
      </c>
      <c r="B823" s="34"/>
      <c r="C823" s="34"/>
      <c r="D823" s="34">
        <v>1</v>
      </c>
      <c r="E823" s="35"/>
      <c r="F823" s="35"/>
      <c r="G823" s="35"/>
      <c r="H823" s="75" t="s">
        <v>1310</v>
      </c>
      <c r="I823" s="75">
        <v>31701</v>
      </c>
      <c r="J823" s="75" t="s">
        <v>351</v>
      </c>
      <c r="K823" s="75" t="s">
        <v>1739</v>
      </c>
      <c r="L823" s="71" t="s">
        <v>1740</v>
      </c>
      <c r="M823" s="222">
        <f>293068.05+293544.83+293010.06</f>
        <v>879622.94</v>
      </c>
      <c r="N823" s="35"/>
    </row>
    <row r="824" spans="1:14" ht="26.25" customHeight="1">
      <c r="A824" s="35" t="s">
        <v>837</v>
      </c>
      <c r="B824" s="34">
        <v>1</v>
      </c>
      <c r="C824" s="34"/>
      <c r="D824" s="34"/>
      <c r="E824" s="306"/>
      <c r="F824" s="35"/>
      <c r="G824" s="35"/>
      <c r="H824" s="70">
        <v>29</v>
      </c>
      <c r="I824" s="114">
        <v>15401</v>
      </c>
      <c r="J824" s="75" t="s">
        <v>837</v>
      </c>
      <c r="K824" s="75" t="s">
        <v>1742</v>
      </c>
      <c r="L824" s="71" t="s">
        <v>2258</v>
      </c>
      <c r="M824" s="222">
        <f>450612.2+450613.2+451804.45</f>
        <v>1353029.85</v>
      </c>
      <c r="N824" s="35"/>
    </row>
    <row r="825" spans="1:14" ht="26.25" customHeight="1">
      <c r="A825" s="35" t="s">
        <v>349</v>
      </c>
      <c r="B825" s="34">
        <v>1</v>
      </c>
      <c r="C825" s="34"/>
      <c r="D825" s="34"/>
      <c r="E825" s="306"/>
      <c r="F825" s="35"/>
      <c r="G825" s="35"/>
      <c r="H825" s="70">
        <v>29</v>
      </c>
      <c r="I825" s="118" t="s">
        <v>1313</v>
      </c>
      <c r="J825" s="76" t="s">
        <v>349</v>
      </c>
      <c r="K825" s="76" t="s">
        <v>1736</v>
      </c>
      <c r="L825" s="68" t="s">
        <v>1737</v>
      </c>
      <c r="M825" s="223">
        <v>3321.21</v>
      </c>
      <c r="N825" s="35"/>
    </row>
    <row r="826" spans="1:14" ht="26.25" customHeight="1">
      <c r="A826" s="309" t="s">
        <v>347</v>
      </c>
      <c r="B826" s="308"/>
      <c r="C826" s="308"/>
      <c r="D826" s="308">
        <v>1</v>
      </c>
      <c r="E826" s="309"/>
      <c r="F826" s="309"/>
      <c r="G826" s="309">
        <v>1</v>
      </c>
      <c r="H826" s="320" t="s">
        <v>1304</v>
      </c>
      <c r="I826" s="321" t="s">
        <v>1312</v>
      </c>
      <c r="J826" s="322" t="s">
        <v>347</v>
      </c>
      <c r="K826" s="322" t="s">
        <v>1733</v>
      </c>
      <c r="L826" s="323" t="s">
        <v>1734</v>
      </c>
      <c r="M826" s="324">
        <v>214268.77</v>
      </c>
      <c r="N826" s="309"/>
    </row>
    <row r="827" spans="1:14" ht="26.25" customHeight="1">
      <c r="A827" s="35" t="s">
        <v>838</v>
      </c>
      <c r="B827" s="34"/>
      <c r="C827" s="34"/>
      <c r="D827" s="34">
        <v>1</v>
      </c>
      <c r="E827" s="35"/>
      <c r="F827" s="35"/>
      <c r="G827" s="35"/>
      <c r="H827" s="76">
        <v>42</v>
      </c>
      <c r="I827" s="76">
        <v>24901</v>
      </c>
      <c r="J827" s="76" t="s">
        <v>838</v>
      </c>
      <c r="K827" s="76" t="s">
        <v>1985</v>
      </c>
      <c r="L827" s="68" t="s">
        <v>2259</v>
      </c>
      <c r="M827" s="215">
        <v>10061</v>
      </c>
      <c r="N827" s="35"/>
    </row>
    <row r="828" spans="1:14" ht="26.25" customHeight="1">
      <c r="A828" s="35" t="s">
        <v>839</v>
      </c>
      <c r="B828" s="34"/>
      <c r="C828" s="34"/>
      <c r="D828" s="34">
        <v>1</v>
      </c>
      <c r="E828" s="35"/>
      <c r="F828" s="35"/>
      <c r="G828" s="35"/>
      <c r="H828" s="76">
        <v>42</v>
      </c>
      <c r="I828" s="76">
        <v>31501</v>
      </c>
      <c r="J828" s="76" t="s">
        <v>839</v>
      </c>
      <c r="K828" s="76" t="s">
        <v>1727</v>
      </c>
      <c r="L828" s="68" t="s">
        <v>1728</v>
      </c>
      <c r="M828" s="215">
        <v>3184</v>
      </c>
      <c r="N828" s="35"/>
    </row>
    <row r="829" spans="1:14" ht="26.25" customHeight="1">
      <c r="A829" s="35" t="s">
        <v>840</v>
      </c>
      <c r="B829" s="34"/>
      <c r="C829" s="34"/>
      <c r="D829" s="34">
        <v>1</v>
      </c>
      <c r="E829" s="35"/>
      <c r="F829" s="35"/>
      <c r="G829" s="35"/>
      <c r="H829" s="76" t="s">
        <v>1306</v>
      </c>
      <c r="I829" s="118" t="s">
        <v>1324</v>
      </c>
      <c r="J829" s="75" t="s">
        <v>840</v>
      </c>
      <c r="K829" s="75" t="s">
        <v>1775</v>
      </c>
      <c r="L829" s="68" t="s">
        <v>2260</v>
      </c>
      <c r="M829" s="224">
        <v>35454.54</v>
      </c>
      <c r="N829" s="35"/>
    </row>
    <row r="830" spans="1:14" ht="26.25" customHeight="1">
      <c r="A830" s="35" t="s">
        <v>841</v>
      </c>
      <c r="B830" s="34"/>
      <c r="C830" s="34"/>
      <c r="D830" s="34">
        <v>1</v>
      </c>
      <c r="E830" s="35"/>
      <c r="F830" s="35"/>
      <c r="G830" s="35"/>
      <c r="H830" s="76" t="s">
        <v>1306</v>
      </c>
      <c r="I830" s="118" t="s">
        <v>1324</v>
      </c>
      <c r="J830" s="75" t="s">
        <v>841</v>
      </c>
      <c r="K830" s="225" t="s">
        <v>1778</v>
      </c>
      <c r="L830" s="68" t="s">
        <v>2261</v>
      </c>
      <c r="M830" s="224">
        <v>35454.54</v>
      </c>
      <c r="N830" s="35"/>
    </row>
    <row r="831" spans="1:14" ht="26.25" customHeight="1">
      <c r="A831" s="35" t="s">
        <v>842</v>
      </c>
      <c r="B831" s="34"/>
      <c r="C831" s="34"/>
      <c r="D831" s="34">
        <v>1</v>
      </c>
      <c r="E831" s="35"/>
      <c r="F831" s="35"/>
      <c r="G831" s="35"/>
      <c r="H831" s="76" t="s">
        <v>1306</v>
      </c>
      <c r="I831" s="118" t="s">
        <v>1324</v>
      </c>
      <c r="J831" s="75" t="s">
        <v>842</v>
      </c>
      <c r="K831" s="75" t="s">
        <v>1777</v>
      </c>
      <c r="L831" s="68" t="s">
        <v>2262</v>
      </c>
      <c r="M831" s="224">
        <v>35454.54</v>
      </c>
      <c r="N831" s="35"/>
    </row>
    <row r="832" spans="1:14" ht="26.25" customHeight="1">
      <c r="A832" s="35" t="s">
        <v>843</v>
      </c>
      <c r="B832" s="34"/>
      <c r="C832" s="34"/>
      <c r="D832" s="34">
        <v>1</v>
      </c>
      <c r="E832" s="35"/>
      <c r="F832" s="35"/>
      <c r="G832" s="35"/>
      <c r="H832" s="76" t="s">
        <v>1306</v>
      </c>
      <c r="I832" s="118" t="s">
        <v>1324</v>
      </c>
      <c r="J832" s="75" t="s">
        <v>843</v>
      </c>
      <c r="K832" s="75" t="s">
        <v>1776</v>
      </c>
      <c r="L832" s="68" t="s">
        <v>2263</v>
      </c>
      <c r="M832" s="224">
        <v>35454.54</v>
      </c>
      <c r="N832" s="35"/>
    </row>
    <row r="833" spans="1:14" ht="26.25" customHeight="1">
      <c r="A833" s="35" t="s">
        <v>844</v>
      </c>
      <c r="B833" s="34"/>
      <c r="C833" s="34"/>
      <c r="D833" s="34">
        <v>1</v>
      </c>
      <c r="E833" s="35"/>
      <c r="F833" s="35"/>
      <c r="G833" s="35"/>
      <c r="H833" s="76" t="s">
        <v>1306</v>
      </c>
      <c r="I833" s="118" t="s">
        <v>1324</v>
      </c>
      <c r="J833" s="75" t="s">
        <v>844</v>
      </c>
      <c r="K833" s="225" t="s">
        <v>1779</v>
      </c>
      <c r="L833" s="68" t="s">
        <v>2264</v>
      </c>
      <c r="M833" s="224">
        <v>35454.54</v>
      </c>
      <c r="N833" s="35"/>
    </row>
    <row r="834" spans="1:14" ht="26.25" customHeight="1">
      <c r="A834" s="35" t="s">
        <v>845</v>
      </c>
      <c r="B834" s="34"/>
      <c r="C834" s="34"/>
      <c r="D834" s="34">
        <v>1</v>
      </c>
      <c r="E834" s="35"/>
      <c r="F834" s="35"/>
      <c r="G834" s="35"/>
      <c r="H834" s="72">
        <v>42</v>
      </c>
      <c r="I834" s="75">
        <v>24601</v>
      </c>
      <c r="J834" s="75" t="s">
        <v>845</v>
      </c>
      <c r="K834" s="75" t="s">
        <v>1699</v>
      </c>
      <c r="L834" s="68" t="s">
        <v>1505</v>
      </c>
      <c r="M834" s="222">
        <v>2204</v>
      </c>
      <c r="N834" s="35"/>
    </row>
    <row r="835" spans="1:14" ht="26.25" customHeight="1">
      <c r="A835" s="35" t="s">
        <v>846</v>
      </c>
      <c r="B835" s="34"/>
      <c r="C835" s="34"/>
      <c r="D835" s="34">
        <v>1</v>
      </c>
      <c r="E835" s="35"/>
      <c r="F835" s="35"/>
      <c r="G835" s="35"/>
      <c r="H835" s="72">
        <v>42</v>
      </c>
      <c r="I835" s="75">
        <v>33401</v>
      </c>
      <c r="J835" s="75" t="s">
        <v>846</v>
      </c>
      <c r="K835" s="75" t="s">
        <v>2265</v>
      </c>
      <c r="L835" s="68" t="s">
        <v>1920</v>
      </c>
      <c r="M835" s="222">
        <v>10270</v>
      </c>
      <c r="N835" s="35"/>
    </row>
    <row r="836" spans="1:14" ht="26.25" customHeight="1">
      <c r="A836" s="35" t="s">
        <v>847</v>
      </c>
      <c r="B836" s="34"/>
      <c r="C836" s="34"/>
      <c r="D836" s="34">
        <v>1</v>
      </c>
      <c r="E836" s="35"/>
      <c r="F836" s="35"/>
      <c r="G836" s="35"/>
      <c r="H836" s="72">
        <v>42</v>
      </c>
      <c r="I836" s="75">
        <v>38401</v>
      </c>
      <c r="J836" s="75" t="s">
        <v>847</v>
      </c>
      <c r="K836" s="75" t="s">
        <v>2266</v>
      </c>
      <c r="L836" s="68" t="s">
        <v>2267</v>
      </c>
      <c r="M836" s="222">
        <v>3355.5</v>
      </c>
      <c r="N836" s="35"/>
    </row>
    <row r="837" spans="1:14" ht="26.25" customHeight="1">
      <c r="A837" s="35" t="s">
        <v>848</v>
      </c>
      <c r="B837" s="34"/>
      <c r="C837" s="34"/>
      <c r="D837" s="3">
        <v>1</v>
      </c>
      <c r="E837" s="35"/>
      <c r="F837" s="35"/>
      <c r="G837" s="35"/>
      <c r="H837" s="53">
        <v>42</v>
      </c>
      <c r="I837" s="75">
        <v>32301</v>
      </c>
      <c r="J837" s="75" t="s">
        <v>848</v>
      </c>
      <c r="K837" s="75" t="s">
        <v>1731</v>
      </c>
      <c r="L837" s="68" t="s">
        <v>1574</v>
      </c>
      <c r="M837" s="222">
        <v>1777.31</v>
      </c>
      <c r="N837" s="35"/>
    </row>
    <row r="838" spans="1:14" ht="26.25" customHeight="1">
      <c r="A838" s="35" t="s">
        <v>849</v>
      </c>
      <c r="B838" s="34"/>
      <c r="C838" s="34"/>
      <c r="D838" s="34">
        <v>1</v>
      </c>
      <c r="E838" s="35"/>
      <c r="F838" s="35"/>
      <c r="G838" s="35"/>
      <c r="H838" s="53">
        <v>42</v>
      </c>
      <c r="I838" s="75">
        <v>32301</v>
      </c>
      <c r="J838" s="75" t="s">
        <v>849</v>
      </c>
      <c r="K838" s="75" t="s">
        <v>1731</v>
      </c>
      <c r="L838" s="68" t="s">
        <v>1574</v>
      </c>
      <c r="M838" s="222">
        <v>931.28</v>
      </c>
      <c r="N838" s="35"/>
    </row>
    <row r="839" spans="1:14" ht="26.25" customHeight="1">
      <c r="A839" s="35" t="s">
        <v>850</v>
      </c>
      <c r="B839" s="34"/>
      <c r="C839" s="34"/>
      <c r="D839" s="34">
        <v>1</v>
      </c>
      <c r="E839" s="35"/>
      <c r="F839" s="35"/>
      <c r="G839" s="35"/>
      <c r="H839" s="70">
        <v>42</v>
      </c>
      <c r="I839" s="75">
        <v>33401</v>
      </c>
      <c r="J839" s="75" t="s">
        <v>850</v>
      </c>
      <c r="K839" s="75" t="s">
        <v>2268</v>
      </c>
      <c r="L839" s="68" t="s">
        <v>1920</v>
      </c>
      <c r="M839" s="222">
        <v>17400</v>
      </c>
      <c r="N839" s="35"/>
    </row>
    <row r="840" spans="1:14" ht="26.25" customHeight="1">
      <c r="A840" s="35" t="s">
        <v>851</v>
      </c>
      <c r="B840" s="34"/>
      <c r="C840" s="34"/>
      <c r="D840" s="34">
        <v>1</v>
      </c>
      <c r="E840" s="35"/>
      <c r="F840" s="35"/>
      <c r="G840" s="35"/>
      <c r="H840" s="53">
        <v>42</v>
      </c>
      <c r="I840" s="119">
        <v>21101</v>
      </c>
      <c r="J840" s="119" t="s">
        <v>851</v>
      </c>
      <c r="K840" s="117" t="s">
        <v>1953</v>
      </c>
      <c r="L840" s="68" t="s">
        <v>2269</v>
      </c>
      <c r="M840" s="218">
        <v>437.78</v>
      </c>
      <c r="N840" s="35"/>
    </row>
    <row r="841" spans="1:14" ht="26.25" customHeight="1">
      <c r="A841" s="35" t="s">
        <v>852</v>
      </c>
      <c r="B841" s="34"/>
      <c r="C841" s="34"/>
      <c r="D841" s="34">
        <v>1</v>
      </c>
      <c r="E841" s="35"/>
      <c r="F841" s="35"/>
      <c r="G841" s="35"/>
      <c r="H841" s="70">
        <v>42</v>
      </c>
      <c r="I841" s="119">
        <v>32301</v>
      </c>
      <c r="J841" s="119" t="s">
        <v>852</v>
      </c>
      <c r="K841" s="117" t="s">
        <v>1731</v>
      </c>
      <c r="L841" s="68" t="s">
        <v>2270</v>
      </c>
      <c r="M841" s="218">
        <v>3322.46</v>
      </c>
      <c r="N841" s="35"/>
    </row>
    <row r="842" spans="1:14" ht="26.25" customHeight="1">
      <c r="A842" s="35" t="s">
        <v>853</v>
      </c>
      <c r="B842" s="34"/>
      <c r="C842" s="34"/>
      <c r="D842" s="34">
        <v>1</v>
      </c>
      <c r="E842" s="35"/>
      <c r="F842" s="35"/>
      <c r="G842" s="35"/>
      <c r="H842" s="53">
        <v>42</v>
      </c>
      <c r="I842" s="119">
        <v>32301</v>
      </c>
      <c r="J842" s="119" t="s">
        <v>853</v>
      </c>
      <c r="K842" s="117" t="s">
        <v>1731</v>
      </c>
      <c r="L842" s="68" t="s">
        <v>2270</v>
      </c>
      <c r="M842" s="218">
        <v>761.25</v>
      </c>
      <c r="N842" s="35"/>
    </row>
    <row r="843" spans="1:14" ht="26.25" customHeight="1">
      <c r="A843" s="35" t="s">
        <v>854</v>
      </c>
      <c r="B843" s="34"/>
      <c r="C843" s="34"/>
      <c r="D843" s="34">
        <v>1</v>
      </c>
      <c r="E843" s="35"/>
      <c r="F843" s="35"/>
      <c r="G843" s="35"/>
      <c r="H843" s="70">
        <v>42</v>
      </c>
      <c r="I843" s="119">
        <v>31801</v>
      </c>
      <c r="J843" s="119" t="s">
        <v>854</v>
      </c>
      <c r="K843" s="117" t="s">
        <v>1956</v>
      </c>
      <c r="L843" s="68" t="s">
        <v>1913</v>
      </c>
      <c r="M843" s="218">
        <v>1498.14</v>
      </c>
      <c r="N843" s="35"/>
    </row>
    <row r="844" spans="1:14" ht="26.25" customHeight="1">
      <c r="A844" s="35" t="s">
        <v>855</v>
      </c>
      <c r="B844" s="34"/>
      <c r="C844" s="34"/>
      <c r="D844" s="34">
        <v>1</v>
      </c>
      <c r="E844" s="35"/>
      <c r="F844" s="35"/>
      <c r="G844" s="35"/>
      <c r="H844" s="77">
        <v>42</v>
      </c>
      <c r="I844" s="120">
        <v>39202</v>
      </c>
      <c r="J844" s="145" t="s">
        <v>855</v>
      </c>
      <c r="K844" s="145" t="s">
        <v>1729</v>
      </c>
      <c r="L844" s="289" t="s">
        <v>2271</v>
      </c>
      <c r="M844" s="226">
        <v>168</v>
      </c>
      <c r="N844" s="35"/>
    </row>
    <row r="845" spans="1:14" ht="26.25" customHeight="1">
      <c r="A845" s="35" t="s">
        <v>856</v>
      </c>
      <c r="B845" s="34"/>
      <c r="C845" s="34"/>
      <c r="D845" s="34">
        <v>1</v>
      </c>
      <c r="E845" s="35"/>
      <c r="F845" s="35"/>
      <c r="G845" s="35"/>
      <c r="H845" s="77">
        <v>42</v>
      </c>
      <c r="I845" s="120">
        <v>39202</v>
      </c>
      <c r="J845" s="145" t="s">
        <v>856</v>
      </c>
      <c r="K845" s="145" t="s">
        <v>1729</v>
      </c>
      <c r="L845" s="289" t="s">
        <v>1580</v>
      </c>
      <c r="M845" s="226">
        <v>168</v>
      </c>
      <c r="N845" s="35"/>
    </row>
    <row r="846" spans="1:14" ht="26.25" customHeight="1">
      <c r="A846" s="35" t="s">
        <v>857</v>
      </c>
      <c r="B846" s="34"/>
      <c r="C846" s="34"/>
      <c r="D846" s="34">
        <v>1</v>
      </c>
      <c r="E846" s="35"/>
      <c r="F846" s="35"/>
      <c r="G846" s="35"/>
      <c r="H846" s="78">
        <v>42</v>
      </c>
      <c r="I846" s="121">
        <v>29401</v>
      </c>
      <c r="J846" s="145" t="s">
        <v>857</v>
      </c>
      <c r="K846" s="147" t="s">
        <v>2272</v>
      </c>
      <c r="L846" s="290" t="s">
        <v>2273</v>
      </c>
      <c r="M846" s="227">
        <v>195</v>
      </c>
      <c r="N846" s="35"/>
    </row>
    <row r="847" spans="1:14" ht="26.25" customHeight="1">
      <c r="A847" s="35" t="s">
        <v>858</v>
      </c>
      <c r="B847" s="34"/>
      <c r="C847" s="34"/>
      <c r="D847" s="34">
        <v>1</v>
      </c>
      <c r="E847" s="35"/>
      <c r="F847" s="35"/>
      <c r="G847" s="35"/>
      <c r="H847" s="77">
        <v>42</v>
      </c>
      <c r="I847" s="120">
        <v>39202</v>
      </c>
      <c r="J847" s="145" t="s">
        <v>858</v>
      </c>
      <c r="K847" s="145" t="s">
        <v>1729</v>
      </c>
      <c r="L847" s="289" t="s">
        <v>2271</v>
      </c>
      <c r="M847" s="226">
        <v>233</v>
      </c>
      <c r="N847" s="35"/>
    </row>
    <row r="848" spans="1:14" ht="26.25" customHeight="1">
      <c r="A848" s="35" t="s">
        <v>859</v>
      </c>
      <c r="B848" s="34"/>
      <c r="C848" s="34"/>
      <c r="D848" s="34">
        <v>1</v>
      </c>
      <c r="E848" s="35"/>
      <c r="F848" s="35"/>
      <c r="G848" s="35"/>
      <c r="H848" s="77">
        <v>42</v>
      </c>
      <c r="I848" s="120">
        <v>39202</v>
      </c>
      <c r="J848" s="145" t="s">
        <v>859</v>
      </c>
      <c r="K848" s="145" t="s">
        <v>1729</v>
      </c>
      <c r="L848" s="289" t="s">
        <v>1580</v>
      </c>
      <c r="M848" s="226">
        <v>233</v>
      </c>
      <c r="N848" s="35"/>
    </row>
    <row r="849" spans="1:14" ht="26.25" customHeight="1">
      <c r="A849" s="35" t="s">
        <v>860</v>
      </c>
      <c r="B849" s="34"/>
      <c r="C849" s="34"/>
      <c r="D849" s="34">
        <v>1</v>
      </c>
      <c r="E849" s="35"/>
      <c r="F849" s="35"/>
      <c r="G849" s="35"/>
      <c r="H849" s="79">
        <v>42</v>
      </c>
      <c r="I849" s="122">
        <v>29401</v>
      </c>
      <c r="J849" s="146" t="s">
        <v>860</v>
      </c>
      <c r="K849" s="146" t="s">
        <v>1526</v>
      </c>
      <c r="L849" s="291" t="s">
        <v>1540</v>
      </c>
      <c r="M849" s="228">
        <v>415</v>
      </c>
      <c r="N849" s="35"/>
    </row>
    <row r="850" spans="1:14" ht="26.25" customHeight="1">
      <c r="A850" s="35" t="s">
        <v>861</v>
      </c>
      <c r="B850" s="34"/>
      <c r="C850" s="34"/>
      <c r="D850" s="34">
        <v>1</v>
      </c>
      <c r="E850" s="35"/>
      <c r="F850" s="35"/>
      <c r="G850" s="35"/>
      <c r="H850" s="78">
        <v>42</v>
      </c>
      <c r="I850" s="121">
        <v>25501</v>
      </c>
      <c r="J850" s="147" t="s">
        <v>861</v>
      </c>
      <c r="K850" s="147" t="s">
        <v>1667</v>
      </c>
      <c r="L850" s="290" t="s">
        <v>2274</v>
      </c>
      <c r="M850" s="227">
        <v>464</v>
      </c>
      <c r="N850" s="35"/>
    </row>
    <row r="851" spans="1:14" ht="26.25" customHeight="1">
      <c r="A851" s="35" t="s">
        <v>862</v>
      </c>
      <c r="B851" s="34"/>
      <c r="C851" s="34"/>
      <c r="D851" s="34">
        <v>1</v>
      </c>
      <c r="E851" s="35"/>
      <c r="F851" s="35"/>
      <c r="G851" s="35"/>
      <c r="H851" s="79">
        <v>42</v>
      </c>
      <c r="I851" s="122">
        <v>25501</v>
      </c>
      <c r="J851" s="146" t="s">
        <v>862</v>
      </c>
      <c r="K851" s="146" t="s">
        <v>2275</v>
      </c>
      <c r="L851" s="291" t="s">
        <v>1511</v>
      </c>
      <c r="M851" s="228">
        <v>527</v>
      </c>
      <c r="N851" s="35"/>
    </row>
    <row r="852" spans="1:14" ht="26.25" customHeight="1">
      <c r="A852" s="35" t="s">
        <v>863</v>
      </c>
      <c r="B852" s="34"/>
      <c r="C852" s="34"/>
      <c r="D852" s="15">
        <v>1</v>
      </c>
      <c r="E852" s="35"/>
      <c r="F852" s="35"/>
      <c r="G852" s="35"/>
      <c r="H852" s="79">
        <v>42</v>
      </c>
      <c r="I852" s="122">
        <v>21201</v>
      </c>
      <c r="J852" s="146" t="s">
        <v>863</v>
      </c>
      <c r="K852" s="146" t="s">
        <v>1526</v>
      </c>
      <c r="L852" s="291" t="s">
        <v>1503</v>
      </c>
      <c r="M852" s="228">
        <v>578.21</v>
      </c>
      <c r="N852" s="35"/>
    </row>
    <row r="853" spans="1:14" ht="26.25" customHeight="1">
      <c r="A853" s="35" t="s">
        <v>864</v>
      </c>
      <c r="B853" s="34"/>
      <c r="C853" s="34"/>
      <c r="D853" s="34">
        <v>1</v>
      </c>
      <c r="E853" s="35"/>
      <c r="F853" s="35"/>
      <c r="G853" s="35"/>
      <c r="H853" s="80">
        <v>42</v>
      </c>
      <c r="I853" s="123">
        <v>21401</v>
      </c>
      <c r="J853" s="148" t="s">
        <v>864</v>
      </c>
      <c r="K853" s="148" t="s">
        <v>2276</v>
      </c>
      <c r="L853" s="292" t="s">
        <v>2277</v>
      </c>
      <c r="M853" s="229">
        <v>584</v>
      </c>
      <c r="N853" s="35"/>
    </row>
    <row r="854" spans="1:14" ht="26.25" customHeight="1">
      <c r="A854" s="35" t="s">
        <v>865</v>
      </c>
      <c r="B854" s="34"/>
      <c r="C854" s="34"/>
      <c r="D854" s="34">
        <v>1</v>
      </c>
      <c r="E854" s="35"/>
      <c r="F854" s="35"/>
      <c r="G854" s="35"/>
      <c r="H854" s="79">
        <v>42</v>
      </c>
      <c r="I854" s="122">
        <v>21201</v>
      </c>
      <c r="J854" s="146" t="s">
        <v>865</v>
      </c>
      <c r="K854" s="146" t="s">
        <v>2200</v>
      </c>
      <c r="L854" s="291" t="s">
        <v>1503</v>
      </c>
      <c r="M854" s="228">
        <v>643.79999999999995</v>
      </c>
      <c r="N854" s="35"/>
    </row>
    <row r="855" spans="1:14" ht="26.25" customHeight="1">
      <c r="A855" s="35" t="s">
        <v>866</v>
      </c>
      <c r="B855" s="34"/>
      <c r="C855" s="34"/>
      <c r="D855" s="34">
        <v>1</v>
      </c>
      <c r="E855" s="35"/>
      <c r="F855" s="35"/>
      <c r="G855" s="35"/>
      <c r="H855" s="79">
        <v>42</v>
      </c>
      <c r="I855" s="122">
        <v>21201</v>
      </c>
      <c r="J855" s="146" t="s">
        <v>866</v>
      </c>
      <c r="K855" s="146" t="s">
        <v>2200</v>
      </c>
      <c r="L855" s="291" t="s">
        <v>1503</v>
      </c>
      <c r="M855" s="228">
        <v>643.79999999999995</v>
      </c>
      <c r="N855" s="35"/>
    </row>
    <row r="856" spans="1:14" ht="26.25" customHeight="1">
      <c r="A856" s="35" t="s">
        <v>867</v>
      </c>
      <c r="B856" s="34"/>
      <c r="C856" s="34"/>
      <c r="D856" s="34">
        <v>1</v>
      </c>
      <c r="E856" s="35"/>
      <c r="F856" s="35"/>
      <c r="G856" s="35"/>
      <c r="H856" s="79">
        <v>42</v>
      </c>
      <c r="I856" s="122">
        <v>25501</v>
      </c>
      <c r="J856" s="146" t="s">
        <v>867</v>
      </c>
      <c r="K856" s="146" t="s">
        <v>1551</v>
      </c>
      <c r="L856" s="291" t="s">
        <v>1511</v>
      </c>
      <c r="M856" s="228">
        <v>687.3</v>
      </c>
      <c r="N856" s="35"/>
    </row>
    <row r="857" spans="1:14" ht="26.25" customHeight="1">
      <c r="A857" s="35" t="s">
        <v>868</v>
      </c>
      <c r="B857" s="34"/>
      <c r="C857" s="34"/>
      <c r="D857" s="34">
        <v>1</v>
      </c>
      <c r="E857" s="35"/>
      <c r="F857" s="35"/>
      <c r="G857" s="35"/>
      <c r="H857" s="78">
        <v>42</v>
      </c>
      <c r="I857" s="121">
        <v>25501</v>
      </c>
      <c r="J857" s="147" t="s">
        <v>868</v>
      </c>
      <c r="K857" s="147" t="s">
        <v>1636</v>
      </c>
      <c r="L857" s="290" t="s">
        <v>2278</v>
      </c>
      <c r="M857" s="227">
        <v>718</v>
      </c>
      <c r="N857" s="35"/>
    </row>
    <row r="858" spans="1:14" ht="26.25" customHeight="1">
      <c r="A858" s="35" t="s">
        <v>869</v>
      </c>
      <c r="B858" s="34"/>
      <c r="C858" s="34"/>
      <c r="D858" s="34">
        <v>1</v>
      </c>
      <c r="E858" s="35"/>
      <c r="F858" s="35"/>
      <c r="G858" s="35"/>
      <c r="H858" s="81">
        <v>42</v>
      </c>
      <c r="I858" s="121">
        <v>29401</v>
      </c>
      <c r="J858" s="145" t="s">
        <v>869</v>
      </c>
      <c r="K858" s="145" t="s">
        <v>1871</v>
      </c>
      <c r="L858" s="289" t="s">
        <v>2279</v>
      </c>
      <c r="M858" s="230">
        <v>745</v>
      </c>
      <c r="N858" s="35"/>
    </row>
    <row r="859" spans="1:14" ht="26.25" customHeight="1">
      <c r="A859" s="35" t="s">
        <v>870</v>
      </c>
      <c r="B859" s="34"/>
      <c r="C859" s="34"/>
      <c r="D859" s="34">
        <v>1</v>
      </c>
      <c r="E859" s="35"/>
      <c r="F859" s="35"/>
      <c r="G859" s="35"/>
      <c r="H859" s="79">
        <v>42</v>
      </c>
      <c r="I859" s="122">
        <v>21101</v>
      </c>
      <c r="J859" s="146" t="s">
        <v>870</v>
      </c>
      <c r="K859" s="146" t="s">
        <v>1669</v>
      </c>
      <c r="L859" s="291" t="s">
        <v>1514</v>
      </c>
      <c r="M859" s="228">
        <v>752.4</v>
      </c>
      <c r="N859" s="35"/>
    </row>
    <row r="860" spans="1:14" ht="26.25" customHeight="1">
      <c r="A860" s="35" t="s">
        <v>871</v>
      </c>
      <c r="B860" s="34"/>
      <c r="C860" s="34"/>
      <c r="D860" s="34">
        <v>1</v>
      </c>
      <c r="E860" s="35"/>
      <c r="F860" s="35"/>
      <c r="G860" s="35"/>
      <c r="H860" s="79">
        <v>42</v>
      </c>
      <c r="I860" s="122">
        <v>25501</v>
      </c>
      <c r="J860" s="146" t="s">
        <v>871</v>
      </c>
      <c r="K860" s="146" t="s">
        <v>2280</v>
      </c>
      <c r="L860" s="291" t="s">
        <v>1511</v>
      </c>
      <c r="M860" s="228">
        <v>812</v>
      </c>
      <c r="N860" s="35"/>
    </row>
    <row r="861" spans="1:14" ht="26.25" customHeight="1">
      <c r="A861" s="35" t="s">
        <v>872</v>
      </c>
      <c r="B861" s="34"/>
      <c r="C861" s="34"/>
      <c r="D861" s="34">
        <v>1</v>
      </c>
      <c r="E861" s="35"/>
      <c r="F861" s="35"/>
      <c r="G861" s="35"/>
      <c r="H861" s="78">
        <v>42</v>
      </c>
      <c r="I861" s="121">
        <v>21201</v>
      </c>
      <c r="J861" s="147" t="s">
        <v>872</v>
      </c>
      <c r="K861" s="147" t="s">
        <v>2058</v>
      </c>
      <c r="L861" s="290" t="s">
        <v>2281</v>
      </c>
      <c r="M861" s="227">
        <v>833.89</v>
      </c>
      <c r="N861" s="35"/>
    </row>
    <row r="862" spans="1:14" ht="26.25" customHeight="1">
      <c r="A862" s="35" t="s">
        <v>873</v>
      </c>
      <c r="B862" s="34"/>
      <c r="C862" s="34"/>
      <c r="D862" s="34">
        <v>1</v>
      </c>
      <c r="E862" s="35"/>
      <c r="F862" s="35"/>
      <c r="G862" s="35"/>
      <c r="H862" s="80">
        <v>42</v>
      </c>
      <c r="I862" s="123">
        <v>24701</v>
      </c>
      <c r="J862" s="148" t="s">
        <v>873</v>
      </c>
      <c r="K862" s="148" t="s">
        <v>2282</v>
      </c>
      <c r="L862" s="292" t="s">
        <v>2283</v>
      </c>
      <c r="M862" s="229">
        <v>864.01</v>
      </c>
      <c r="N862" s="35"/>
    </row>
    <row r="863" spans="1:14" ht="26.25" customHeight="1">
      <c r="A863" s="35" t="s">
        <v>874</v>
      </c>
      <c r="B863" s="34"/>
      <c r="C863" s="34"/>
      <c r="D863" s="34">
        <v>1</v>
      </c>
      <c r="E863" s="35"/>
      <c r="F863" s="35"/>
      <c r="G863" s="35"/>
      <c r="H863" s="78">
        <v>42</v>
      </c>
      <c r="I863" s="121">
        <v>25501</v>
      </c>
      <c r="J863" s="145" t="s">
        <v>874</v>
      </c>
      <c r="K863" s="147" t="s">
        <v>2284</v>
      </c>
      <c r="L863" s="290" t="s">
        <v>2285</v>
      </c>
      <c r="M863" s="227">
        <v>870</v>
      </c>
      <c r="N863" s="35"/>
    </row>
    <row r="864" spans="1:14" ht="26.25" customHeight="1">
      <c r="A864" s="35" t="s">
        <v>875</v>
      </c>
      <c r="B864" s="34"/>
      <c r="C864" s="34"/>
      <c r="D864" s="34">
        <v>1</v>
      </c>
      <c r="E864" s="35"/>
      <c r="F864" s="35"/>
      <c r="G864" s="35"/>
      <c r="H864" s="79">
        <v>42</v>
      </c>
      <c r="I864" s="122">
        <v>29301</v>
      </c>
      <c r="J864" s="146" t="s">
        <v>875</v>
      </c>
      <c r="K864" s="146" t="s">
        <v>2190</v>
      </c>
      <c r="L864" s="291" t="s">
        <v>1534</v>
      </c>
      <c r="M864" s="228">
        <v>928</v>
      </c>
      <c r="N864" s="35"/>
    </row>
    <row r="865" spans="1:14" ht="26.25" customHeight="1">
      <c r="A865" s="35" t="s">
        <v>876</v>
      </c>
      <c r="B865" s="34"/>
      <c r="C865" s="34"/>
      <c r="D865" s="34">
        <v>1</v>
      </c>
      <c r="E865" s="35"/>
      <c r="F865" s="35"/>
      <c r="G865" s="35"/>
      <c r="H865" s="78">
        <v>42</v>
      </c>
      <c r="I865" s="121">
        <v>25501</v>
      </c>
      <c r="J865" s="147" t="s">
        <v>876</v>
      </c>
      <c r="K865" s="147" t="s">
        <v>1663</v>
      </c>
      <c r="L865" s="290" t="s">
        <v>2286</v>
      </c>
      <c r="M865" s="227">
        <v>980.6</v>
      </c>
      <c r="N865" s="35"/>
    </row>
    <row r="866" spans="1:14" ht="26.25" customHeight="1">
      <c r="A866" s="35" t="s">
        <v>877</v>
      </c>
      <c r="B866" s="34"/>
      <c r="C866" s="34"/>
      <c r="D866" s="15">
        <v>1</v>
      </c>
      <c r="E866" s="35"/>
      <c r="F866" s="35"/>
      <c r="G866" s="35"/>
      <c r="H866" s="79">
        <v>42</v>
      </c>
      <c r="I866" s="122">
        <v>31501</v>
      </c>
      <c r="J866" s="146" t="s">
        <v>877</v>
      </c>
      <c r="K866" s="146" t="s">
        <v>1914</v>
      </c>
      <c r="L866" s="291" t="s">
        <v>1728</v>
      </c>
      <c r="M866" s="228">
        <v>1002.95</v>
      </c>
      <c r="N866" s="35"/>
    </row>
    <row r="867" spans="1:14" ht="26.25" customHeight="1">
      <c r="A867" s="35" t="s">
        <v>878</v>
      </c>
      <c r="B867" s="34"/>
      <c r="C867" s="34"/>
      <c r="D867" s="34">
        <v>1</v>
      </c>
      <c r="E867" s="35"/>
      <c r="F867" s="35"/>
      <c r="G867" s="35"/>
      <c r="H867" s="78">
        <v>42</v>
      </c>
      <c r="I867" s="121">
        <v>25101</v>
      </c>
      <c r="J867" s="147" t="s">
        <v>878</v>
      </c>
      <c r="K867" s="147" t="s">
        <v>2287</v>
      </c>
      <c r="L867" s="290" t="s">
        <v>2288</v>
      </c>
      <c r="M867" s="227">
        <v>1039.5899999999999</v>
      </c>
      <c r="N867" s="35"/>
    </row>
    <row r="868" spans="1:14" ht="26.25" customHeight="1">
      <c r="A868" s="35" t="s">
        <v>879</v>
      </c>
      <c r="B868" s="34"/>
      <c r="C868" s="34"/>
      <c r="D868" s="34">
        <v>1</v>
      </c>
      <c r="E868" s="35"/>
      <c r="F868" s="35"/>
      <c r="G868" s="35"/>
      <c r="H868" s="79">
        <v>42</v>
      </c>
      <c r="I868" s="122">
        <v>25501</v>
      </c>
      <c r="J868" s="146" t="s">
        <v>879</v>
      </c>
      <c r="K868" s="146" t="s">
        <v>1909</v>
      </c>
      <c r="L868" s="291" t="s">
        <v>1511</v>
      </c>
      <c r="M868" s="228">
        <v>1063.67</v>
      </c>
      <c r="N868" s="35"/>
    </row>
    <row r="869" spans="1:14" ht="26.25" customHeight="1">
      <c r="A869" s="35" t="s">
        <v>880</v>
      </c>
      <c r="B869" s="34"/>
      <c r="C869" s="34"/>
      <c r="D869" s="34">
        <v>1</v>
      </c>
      <c r="E869" s="35"/>
      <c r="F869" s="35"/>
      <c r="G869" s="35"/>
      <c r="H869" s="77">
        <v>42</v>
      </c>
      <c r="I869" s="120">
        <v>39202</v>
      </c>
      <c r="J869" s="145" t="s">
        <v>880</v>
      </c>
      <c r="K869" s="145" t="s">
        <v>1729</v>
      </c>
      <c r="L869" s="289" t="s">
        <v>2271</v>
      </c>
      <c r="M869" s="226">
        <v>1127</v>
      </c>
      <c r="N869" s="35"/>
    </row>
    <row r="870" spans="1:14" ht="26.25" customHeight="1">
      <c r="A870" s="35" t="s">
        <v>881</v>
      </c>
      <c r="B870" s="34"/>
      <c r="C870" s="34"/>
      <c r="D870" s="34">
        <v>1</v>
      </c>
      <c r="E870" s="35"/>
      <c r="F870" s="35"/>
      <c r="G870" s="35"/>
      <c r="H870" s="79">
        <v>42</v>
      </c>
      <c r="I870" s="122">
        <v>24701</v>
      </c>
      <c r="J870" s="146" t="s">
        <v>881</v>
      </c>
      <c r="K870" s="146" t="s">
        <v>2289</v>
      </c>
      <c r="L870" s="291" t="s">
        <v>1528</v>
      </c>
      <c r="M870" s="228">
        <v>1150</v>
      </c>
      <c r="N870" s="35"/>
    </row>
    <row r="871" spans="1:14" ht="26.25" customHeight="1">
      <c r="A871" s="35" t="s">
        <v>882</v>
      </c>
      <c r="B871" s="34"/>
      <c r="C871" s="34"/>
      <c r="D871" s="34">
        <v>1</v>
      </c>
      <c r="E871" s="35"/>
      <c r="F871" s="35"/>
      <c r="G871" s="35"/>
      <c r="H871" s="79">
        <v>42</v>
      </c>
      <c r="I871" s="122">
        <v>24601</v>
      </c>
      <c r="J871" s="146" t="s">
        <v>882</v>
      </c>
      <c r="K871" s="146" t="s">
        <v>1526</v>
      </c>
      <c r="L871" s="291" t="s">
        <v>1505</v>
      </c>
      <c r="M871" s="228">
        <v>1154.71</v>
      </c>
      <c r="N871" s="35"/>
    </row>
    <row r="872" spans="1:14" ht="26.25" customHeight="1">
      <c r="A872" s="35" t="s">
        <v>883</v>
      </c>
      <c r="B872" s="34"/>
      <c r="C872" s="34"/>
      <c r="D872" s="34">
        <v>1</v>
      </c>
      <c r="E872" s="35"/>
      <c r="F872" s="35"/>
      <c r="G872" s="35"/>
      <c r="H872" s="79">
        <v>42</v>
      </c>
      <c r="I872" s="122">
        <v>26104</v>
      </c>
      <c r="J872" s="146" t="s">
        <v>883</v>
      </c>
      <c r="K872" s="146" t="s">
        <v>1541</v>
      </c>
      <c r="L872" s="291" t="s">
        <v>2290</v>
      </c>
      <c r="M872" s="228">
        <v>1155</v>
      </c>
      <c r="N872" s="35"/>
    </row>
    <row r="873" spans="1:14" ht="26.25" customHeight="1">
      <c r="A873" s="35" t="s">
        <v>884</v>
      </c>
      <c r="B873" s="34"/>
      <c r="C873" s="34"/>
      <c r="D873" s="34">
        <v>1</v>
      </c>
      <c r="E873" s="35"/>
      <c r="F873" s="35"/>
      <c r="G873" s="35"/>
      <c r="H873" s="79">
        <v>42</v>
      </c>
      <c r="I873" s="122">
        <v>21201</v>
      </c>
      <c r="J873" s="146" t="s">
        <v>884</v>
      </c>
      <c r="K873" s="146" t="s">
        <v>1669</v>
      </c>
      <c r="L873" s="291" t="s">
        <v>1503</v>
      </c>
      <c r="M873" s="228">
        <v>1251.1199999999999</v>
      </c>
      <c r="N873" s="35"/>
    </row>
    <row r="874" spans="1:14" ht="26.25" customHeight="1">
      <c r="A874" s="35" t="s">
        <v>885</v>
      </c>
      <c r="B874" s="34"/>
      <c r="C874" s="34"/>
      <c r="D874" s="34">
        <v>1</v>
      </c>
      <c r="E874" s="35"/>
      <c r="F874" s="35"/>
      <c r="G874" s="35"/>
      <c r="H874" s="78">
        <v>42</v>
      </c>
      <c r="I874" s="121">
        <v>35101</v>
      </c>
      <c r="J874" s="145" t="s">
        <v>885</v>
      </c>
      <c r="K874" s="231" t="s">
        <v>2065</v>
      </c>
      <c r="L874" s="293" t="s">
        <v>2291</v>
      </c>
      <c r="M874" s="230">
        <v>1276</v>
      </c>
      <c r="N874" s="35"/>
    </row>
    <row r="875" spans="1:14" ht="26.25" customHeight="1">
      <c r="A875" s="35" t="s">
        <v>886</v>
      </c>
      <c r="B875" s="34"/>
      <c r="C875" s="34"/>
      <c r="D875" s="34">
        <v>1</v>
      </c>
      <c r="E875" s="35"/>
      <c r="F875" s="35"/>
      <c r="G875" s="35"/>
      <c r="H875" s="79">
        <v>42</v>
      </c>
      <c r="I875" s="122">
        <v>24601</v>
      </c>
      <c r="J875" s="146" t="s">
        <v>886</v>
      </c>
      <c r="K875" s="146" t="s">
        <v>2292</v>
      </c>
      <c r="L875" s="291" t="s">
        <v>1505</v>
      </c>
      <c r="M875" s="228">
        <v>1324.5</v>
      </c>
      <c r="N875" s="35"/>
    </row>
    <row r="876" spans="1:14" ht="26.25" customHeight="1">
      <c r="A876" s="35" t="s">
        <v>887</v>
      </c>
      <c r="B876" s="34"/>
      <c r="C876" s="34"/>
      <c r="D876" s="34">
        <v>1</v>
      </c>
      <c r="E876" s="35"/>
      <c r="F876" s="35"/>
      <c r="G876" s="35"/>
      <c r="H876" s="79">
        <v>42</v>
      </c>
      <c r="I876" s="122">
        <v>32701</v>
      </c>
      <c r="J876" s="146" t="s">
        <v>887</v>
      </c>
      <c r="K876" s="146" t="s">
        <v>1553</v>
      </c>
      <c r="L876" s="291" t="s">
        <v>1554</v>
      </c>
      <c r="M876" s="228">
        <v>1348.2</v>
      </c>
      <c r="N876" s="35"/>
    </row>
    <row r="877" spans="1:14" ht="26.25" customHeight="1">
      <c r="A877" s="35" t="s">
        <v>888</v>
      </c>
      <c r="B877" s="34"/>
      <c r="C877" s="34"/>
      <c r="D877" s="34">
        <v>1</v>
      </c>
      <c r="E877" s="35"/>
      <c r="F877" s="35"/>
      <c r="G877" s="35"/>
      <c r="H877" s="79">
        <v>42</v>
      </c>
      <c r="I877" s="122">
        <v>33604</v>
      </c>
      <c r="J877" s="146" t="s">
        <v>888</v>
      </c>
      <c r="K877" s="146" t="s">
        <v>1550</v>
      </c>
      <c r="L877" s="291" t="s">
        <v>1917</v>
      </c>
      <c r="M877" s="228">
        <v>1392</v>
      </c>
      <c r="N877" s="35"/>
    </row>
    <row r="878" spans="1:14" ht="26.25" customHeight="1">
      <c r="A878" s="35" t="s">
        <v>889</v>
      </c>
      <c r="B878" s="34"/>
      <c r="C878" s="34"/>
      <c r="D878" s="34">
        <v>1</v>
      </c>
      <c r="E878" s="35"/>
      <c r="F878" s="35"/>
      <c r="G878" s="35"/>
      <c r="H878" s="78">
        <v>42</v>
      </c>
      <c r="I878" s="120">
        <v>35501</v>
      </c>
      <c r="J878" s="145" t="s">
        <v>889</v>
      </c>
      <c r="K878" s="145" t="s">
        <v>1596</v>
      </c>
      <c r="L878" s="289" t="s">
        <v>1523</v>
      </c>
      <c r="M878" s="226">
        <v>1398</v>
      </c>
      <c r="N878" s="35"/>
    </row>
    <row r="879" spans="1:14" ht="26.25" customHeight="1">
      <c r="A879" s="35" t="s">
        <v>890</v>
      </c>
      <c r="B879" s="34"/>
      <c r="C879" s="34"/>
      <c r="D879" s="34">
        <v>1</v>
      </c>
      <c r="E879" s="35"/>
      <c r="F879" s="35"/>
      <c r="G879" s="35"/>
      <c r="H879" s="77">
        <v>42</v>
      </c>
      <c r="I879" s="120">
        <v>33602</v>
      </c>
      <c r="J879" s="145" t="s">
        <v>890</v>
      </c>
      <c r="K879" s="145" t="s">
        <v>1731</v>
      </c>
      <c r="L879" s="289" t="s">
        <v>1586</v>
      </c>
      <c r="M879" s="226">
        <v>1458.43</v>
      </c>
      <c r="N879" s="35"/>
    </row>
    <row r="880" spans="1:14" ht="26.25" customHeight="1">
      <c r="A880" s="35" t="s">
        <v>891</v>
      </c>
      <c r="B880" s="34"/>
      <c r="C880" s="34"/>
      <c r="D880" s="34">
        <v>1</v>
      </c>
      <c r="E880" s="35"/>
      <c r="F880" s="35"/>
      <c r="G880" s="35"/>
      <c r="H880" s="78">
        <v>42</v>
      </c>
      <c r="I880" s="121">
        <v>21601</v>
      </c>
      <c r="J880" s="145" t="s">
        <v>891</v>
      </c>
      <c r="K880" s="147" t="s">
        <v>1663</v>
      </c>
      <c r="L880" s="290" t="s">
        <v>2293</v>
      </c>
      <c r="M880" s="227">
        <v>1459.87</v>
      </c>
      <c r="N880" s="35"/>
    </row>
    <row r="881" spans="1:14" ht="26.25" customHeight="1">
      <c r="A881" s="35" t="s">
        <v>892</v>
      </c>
      <c r="B881" s="34"/>
      <c r="C881" s="34"/>
      <c r="D881" s="34">
        <v>1</v>
      </c>
      <c r="E881" s="35"/>
      <c r="F881" s="35"/>
      <c r="G881" s="35"/>
      <c r="H881" s="79">
        <v>42</v>
      </c>
      <c r="I881" s="122">
        <v>22301</v>
      </c>
      <c r="J881" s="146" t="s">
        <v>892</v>
      </c>
      <c r="K881" s="146" t="s">
        <v>1550</v>
      </c>
      <c r="L881" s="291" t="s">
        <v>2294</v>
      </c>
      <c r="M881" s="228">
        <v>1461.6</v>
      </c>
      <c r="N881" s="35"/>
    </row>
    <row r="882" spans="1:14" ht="26.25" customHeight="1">
      <c r="A882" s="35" t="s">
        <v>893</v>
      </c>
      <c r="B882" s="34"/>
      <c r="C882" s="34"/>
      <c r="D882" s="34">
        <v>1</v>
      </c>
      <c r="E882" s="35"/>
      <c r="F882" s="35"/>
      <c r="G882" s="35"/>
      <c r="H882" s="78">
        <v>42</v>
      </c>
      <c r="I882" s="121">
        <v>25501</v>
      </c>
      <c r="J882" s="145" t="s">
        <v>893</v>
      </c>
      <c r="K882" s="147" t="s">
        <v>2295</v>
      </c>
      <c r="L882" s="290" t="s">
        <v>2296</v>
      </c>
      <c r="M882" s="227">
        <v>1503.36</v>
      </c>
      <c r="N882" s="35"/>
    </row>
    <row r="883" spans="1:14" ht="26.25" customHeight="1">
      <c r="A883" s="35" t="s">
        <v>894</v>
      </c>
      <c r="B883" s="34"/>
      <c r="C883" s="34"/>
      <c r="D883" s="34">
        <v>1</v>
      </c>
      <c r="E883" s="35"/>
      <c r="F883" s="35"/>
      <c r="G883" s="35"/>
      <c r="H883" s="79">
        <v>42</v>
      </c>
      <c r="I883" s="122">
        <v>29301</v>
      </c>
      <c r="J883" s="146" t="s">
        <v>894</v>
      </c>
      <c r="K883" s="146" t="s">
        <v>2190</v>
      </c>
      <c r="L883" s="291" t="s">
        <v>1534</v>
      </c>
      <c r="M883" s="228">
        <v>1508</v>
      </c>
      <c r="N883" s="35"/>
    </row>
    <row r="884" spans="1:14" ht="26.25" customHeight="1">
      <c r="A884" s="35" t="s">
        <v>895</v>
      </c>
      <c r="B884" s="34"/>
      <c r="C884" s="34"/>
      <c r="D884" s="34">
        <v>1</v>
      </c>
      <c r="E884" s="35"/>
      <c r="F884" s="35"/>
      <c r="G884" s="35"/>
      <c r="H884" s="79">
        <v>42</v>
      </c>
      <c r="I884" s="122">
        <v>21701</v>
      </c>
      <c r="J884" s="146" t="s">
        <v>895</v>
      </c>
      <c r="K884" s="146" t="s">
        <v>1669</v>
      </c>
      <c r="L884" s="291" t="s">
        <v>2297</v>
      </c>
      <c r="M884" s="228">
        <v>1584.05</v>
      </c>
      <c r="N884" s="35"/>
    </row>
    <row r="885" spans="1:14" ht="26.25" customHeight="1">
      <c r="A885" s="35" t="s">
        <v>896</v>
      </c>
      <c r="B885" s="34"/>
      <c r="C885" s="34"/>
      <c r="D885" s="34">
        <v>1</v>
      </c>
      <c r="E885" s="35"/>
      <c r="F885" s="35"/>
      <c r="G885" s="35"/>
      <c r="H885" s="80">
        <v>42</v>
      </c>
      <c r="I885" s="123">
        <v>29401</v>
      </c>
      <c r="J885" s="149" t="s">
        <v>896</v>
      </c>
      <c r="K885" s="148" t="s">
        <v>2276</v>
      </c>
      <c r="L885" s="292" t="s">
        <v>2298</v>
      </c>
      <c r="M885" s="229">
        <v>1585</v>
      </c>
      <c r="N885" s="35"/>
    </row>
    <row r="886" spans="1:14" ht="26.25" customHeight="1">
      <c r="A886" s="35" t="s">
        <v>897</v>
      </c>
      <c r="B886" s="34"/>
      <c r="C886" s="34"/>
      <c r="D886" s="34">
        <v>1</v>
      </c>
      <c r="E886" s="35"/>
      <c r="F886" s="35"/>
      <c r="G886" s="35"/>
      <c r="H886" s="80">
        <v>42</v>
      </c>
      <c r="I886" s="123">
        <v>21101</v>
      </c>
      <c r="J886" s="148" t="s">
        <v>897</v>
      </c>
      <c r="K886" s="148" t="s">
        <v>2014</v>
      </c>
      <c r="L886" s="292" t="s">
        <v>2299</v>
      </c>
      <c r="M886" s="229">
        <v>1606.6</v>
      </c>
      <c r="N886" s="35"/>
    </row>
    <row r="887" spans="1:14" ht="26.25" customHeight="1">
      <c r="A887" s="35" t="s">
        <v>898</v>
      </c>
      <c r="B887" s="34"/>
      <c r="C887" s="34"/>
      <c r="D887" s="34">
        <v>1</v>
      </c>
      <c r="E887" s="35"/>
      <c r="F887" s="35"/>
      <c r="G887" s="35"/>
      <c r="H887" s="79">
        <v>42</v>
      </c>
      <c r="I887" s="122">
        <v>21201</v>
      </c>
      <c r="J887" s="146" t="s">
        <v>898</v>
      </c>
      <c r="K887" s="146" t="s">
        <v>1669</v>
      </c>
      <c r="L887" s="291" t="s">
        <v>1503</v>
      </c>
      <c r="M887" s="228">
        <v>1610.08</v>
      </c>
      <c r="N887" s="35"/>
    </row>
    <row r="888" spans="1:14" ht="26.25" customHeight="1">
      <c r="A888" s="35" t="s">
        <v>899</v>
      </c>
      <c r="B888" s="34"/>
      <c r="C888" s="34"/>
      <c r="D888" s="34">
        <v>1</v>
      </c>
      <c r="E888" s="35"/>
      <c r="F888" s="35"/>
      <c r="G888" s="35"/>
      <c r="H888" s="78">
        <v>42</v>
      </c>
      <c r="I888" s="121">
        <v>21201</v>
      </c>
      <c r="J888" s="147" t="s">
        <v>899</v>
      </c>
      <c r="K888" s="147" t="s">
        <v>2058</v>
      </c>
      <c r="L888" s="290" t="s">
        <v>2300</v>
      </c>
      <c r="M888" s="227">
        <v>1614.82</v>
      </c>
      <c r="N888" s="35"/>
    </row>
    <row r="889" spans="1:14" ht="26.25" customHeight="1">
      <c r="A889" s="35" t="s">
        <v>900</v>
      </c>
      <c r="B889" s="34"/>
      <c r="C889" s="34"/>
      <c r="D889" s="34">
        <v>1</v>
      </c>
      <c r="E889" s="35"/>
      <c r="F889" s="35"/>
      <c r="G889" s="35"/>
      <c r="H889" s="78">
        <v>42</v>
      </c>
      <c r="I889" s="120">
        <v>35101</v>
      </c>
      <c r="J889" s="145" t="s">
        <v>900</v>
      </c>
      <c r="K889" s="145" t="s">
        <v>2250</v>
      </c>
      <c r="L889" s="289" t="s">
        <v>1559</v>
      </c>
      <c r="M889" s="226">
        <v>1624</v>
      </c>
      <c r="N889" s="35"/>
    </row>
    <row r="890" spans="1:14" ht="26.25" customHeight="1">
      <c r="A890" s="35" t="s">
        <v>901</v>
      </c>
      <c r="B890" s="34"/>
      <c r="C890" s="34"/>
      <c r="D890" s="34">
        <v>1</v>
      </c>
      <c r="E890" s="35"/>
      <c r="F890" s="35"/>
      <c r="G890" s="35"/>
      <c r="H890" s="79">
        <v>42</v>
      </c>
      <c r="I890" s="122">
        <v>25501</v>
      </c>
      <c r="J890" s="146" t="s">
        <v>901</v>
      </c>
      <c r="K890" s="146" t="s">
        <v>1526</v>
      </c>
      <c r="L890" s="291" t="s">
        <v>1511</v>
      </c>
      <c r="M890" s="228">
        <v>1641.38</v>
      </c>
      <c r="N890" s="35"/>
    </row>
    <row r="891" spans="1:14" ht="26.25" customHeight="1">
      <c r="A891" s="35" t="s">
        <v>902</v>
      </c>
      <c r="B891" s="34"/>
      <c r="C891" s="34"/>
      <c r="D891" s="34">
        <v>1</v>
      </c>
      <c r="E891" s="35"/>
      <c r="F891" s="35"/>
      <c r="G891" s="35"/>
      <c r="H891" s="78">
        <v>42</v>
      </c>
      <c r="I891" s="121">
        <v>25501</v>
      </c>
      <c r="J891" s="145" t="s">
        <v>902</v>
      </c>
      <c r="K891" s="147" t="s">
        <v>1667</v>
      </c>
      <c r="L891" s="290" t="s">
        <v>2301</v>
      </c>
      <c r="M891" s="227">
        <v>1656.48</v>
      </c>
      <c r="N891" s="35"/>
    </row>
    <row r="892" spans="1:14" ht="26.25" customHeight="1">
      <c r="A892" s="35" t="s">
        <v>903</v>
      </c>
      <c r="B892" s="34"/>
      <c r="C892" s="34"/>
      <c r="D892" s="34">
        <v>1</v>
      </c>
      <c r="E892" s="35"/>
      <c r="F892" s="35"/>
      <c r="G892" s="35"/>
      <c r="H892" s="79">
        <v>42</v>
      </c>
      <c r="I892" s="122">
        <v>27101</v>
      </c>
      <c r="J892" s="146" t="s">
        <v>903</v>
      </c>
      <c r="K892" s="146" t="s">
        <v>1526</v>
      </c>
      <c r="L892" s="291" t="s">
        <v>1544</v>
      </c>
      <c r="M892" s="228">
        <v>1675.16</v>
      </c>
      <c r="N892" s="35"/>
    </row>
    <row r="893" spans="1:14" ht="26.25" customHeight="1">
      <c r="A893" s="35" t="s">
        <v>904</v>
      </c>
      <c r="B893" s="34"/>
      <c r="C893" s="34"/>
      <c r="D893" s="15">
        <v>1</v>
      </c>
      <c r="E893" s="35"/>
      <c r="F893" s="35"/>
      <c r="G893" s="35"/>
      <c r="H893" s="78">
        <v>42</v>
      </c>
      <c r="I893" s="121">
        <v>25501</v>
      </c>
      <c r="J893" s="145" t="s">
        <v>904</v>
      </c>
      <c r="K893" s="147" t="s">
        <v>2284</v>
      </c>
      <c r="L893" s="290" t="s">
        <v>2302</v>
      </c>
      <c r="M893" s="227">
        <v>1682</v>
      </c>
      <c r="N893" s="35"/>
    </row>
    <row r="894" spans="1:14" ht="26.25" customHeight="1">
      <c r="A894" s="35" t="s">
        <v>905</v>
      </c>
      <c r="B894" s="34"/>
      <c r="C894" s="34"/>
      <c r="D894" s="34">
        <v>1</v>
      </c>
      <c r="E894" s="35"/>
      <c r="F894" s="35"/>
      <c r="G894" s="35"/>
      <c r="H894" s="79">
        <v>42</v>
      </c>
      <c r="I894" s="122">
        <v>21201</v>
      </c>
      <c r="J894" s="146" t="s">
        <v>905</v>
      </c>
      <c r="K894" s="146" t="s">
        <v>1526</v>
      </c>
      <c r="L894" s="291" t="s">
        <v>1503</v>
      </c>
      <c r="M894" s="228">
        <v>1703.58</v>
      </c>
      <c r="N894" s="35"/>
    </row>
    <row r="895" spans="1:14" ht="26.25" customHeight="1">
      <c r="A895" s="35" t="s">
        <v>906</v>
      </c>
      <c r="B895" s="34"/>
      <c r="C895" s="34"/>
      <c r="D895" s="15">
        <v>1</v>
      </c>
      <c r="E895" s="35"/>
      <c r="F895" s="35"/>
      <c r="G895" s="35"/>
      <c r="H895" s="79">
        <v>42</v>
      </c>
      <c r="I895" s="122">
        <v>21201</v>
      </c>
      <c r="J895" s="146" t="s">
        <v>906</v>
      </c>
      <c r="K895" s="146" t="s">
        <v>1539</v>
      </c>
      <c r="L895" s="291" t="s">
        <v>1503</v>
      </c>
      <c r="M895" s="228">
        <v>1718.95</v>
      </c>
      <c r="N895" s="35"/>
    </row>
    <row r="896" spans="1:14" ht="26.25" customHeight="1">
      <c r="A896" s="35" t="s">
        <v>907</v>
      </c>
      <c r="B896" s="34"/>
      <c r="C896" s="34"/>
      <c r="D896" s="34">
        <v>1</v>
      </c>
      <c r="E896" s="35"/>
      <c r="F896" s="35"/>
      <c r="G896" s="35"/>
      <c r="H896" s="79">
        <v>42</v>
      </c>
      <c r="I896" s="122">
        <v>35201</v>
      </c>
      <c r="J896" s="146" t="s">
        <v>907</v>
      </c>
      <c r="K896" s="146" t="s">
        <v>2222</v>
      </c>
      <c r="L896" s="291" t="s">
        <v>1507</v>
      </c>
      <c r="M896" s="228">
        <v>1740</v>
      </c>
      <c r="N896" s="35"/>
    </row>
    <row r="897" spans="1:14" ht="26.25" customHeight="1">
      <c r="A897" s="35" t="s">
        <v>908</v>
      </c>
      <c r="B897" s="34"/>
      <c r="C897" s="34"/>
      <c r="D897" s="34">
        <v>1</v>
      </c>
      <c r="E897" s="35"/>
      <c r="F897" s="35"/>
      <c r="G897" s="35"/>
      <c r="H897" s="79">
        <v>42</v>
      </c>
      <c r="I897" s="122">
        <v>21502</v>
      </c>
      <c r="J897" s="146" t="s">
        <v>908</v>
      </c>
      <c r="K897" s="146" t="s">
        <v>1669</v>
      </c>
      <c r="L897" s="291" t="s">
        <v>2214</v>
      </c>
      <c r="M897" s="228">
        <v>1770.58</v>
      </c>
      <c r="N897" s="35"/>
    </row>
    <row r="898" spans="1:14" ht="26.25" customHeight="1">
      <c r="A898" s="35" t="s">
        <v>909</v>
      </c>
      <c r="B898" s="34"/>
      <c r="C898" s="34"/>
      <c r="D898" s="34">
        <v>1</v>
      </c>
      <c r="E898" s="35"/>
      <c r="F898" s="35"/>
      <c r="G898" s="35"/>
      <c r="H898" s="79">
        <v>42</v>
      </c>
      <c r="I898" s="122">
        <v>21201</v>
      </c>
      <c r="J898" s="146" t="s">
        <v>909</v>
      </c>
      <c r="K898" s="146" t="s">
        <v>1910</v>
      </c>
      <c r="L898" s="291" t="s">
        <v>1503</v>
      </c>
      <c r="M898" s="228">
        <v>1816.85</v>
      </c>
      <c r="N898" s="35"/>
    </row>
    <row r="899" spans="1:14" ht="26.25" customHeight="1">
      <c r="A899" s="35" t="s">
        <v>910</v>
      </c>
      <c r="B899" s="34"/>
      <c r="C899" s="34"/>
      <c r="D899" s="34">
        <v>1</v>
      </c>
      <c r="E899" s="35"/>
      <c r="F899" s="35"/>
      <c r="G899" s="35"/>
      <c r="H899" s="78">
        <v>42</v>
      </c>
      <c r="I899" s="120">
        <v>29401</v>
      </c>
      <c r="J899" s="145" t="s">
        <v>910</v>
      </c>
      <c r="K899" s="145" t="s">
        <v>2232</v>
      </c>
      <c r="L899" s="289" t="s">
        <v>1540</v>
      </c>
      <c r="M899" s="226">
        <v>1856</v>
      </c>
      <c r="N899" s="35"/>
    </row>
    <row r="900" spans="1:14" ht="26.25" customHeight="1">
      <c r="A900" s="35" t="s">
        <v>911</v>
      </c>
      <c r="B900" s="6"/>
      <c r="C900" s="6"/>
      <c r="D900" s="6">
        <v>1</v>
      </c>
      <c r="E900" s="35"/>
      <c r="F900" s="35"/>
      <c r="G900" s="35"/>
      <c r="H900" s="80">
        <v>42</v>
      </c>
      <c r="I900" s="123">
        <v>29601</v>
      </c>
      <c r="J900" s="148" t="s">
        <v>911</v>
      </c>
      <c r="K900" s="148" t="s">
        <v>2303</v>
      </c>
      <c r="L900" s="292" t="s">
        <v>2304</v>
      </c>
      <c r="M900" s="229">
        <v>1950</v>
      </c>
      <c r="N900" s="35"/>
    </row>
    <row r="901" spans="1:14" ht="26.25" customHeight="1">
      <c r="A901" s="35" t="s">
        <v>912</v>
      </c>
      <c r="B901" s="6"/>
      <c r="C901" s="6"/>
      <c r="D901" s="6">
        <v>1</v>
      </c>
      <c r="E901" s="35"/>
      <c r="F901" s="35"/>
      <c r="G901" s="35"/>
      <c r="H901" s="80">
        <v>42</v>
      </c>
      <c r="I901" s="123">
        <v>29401</v>
      </c>
      <c r="J901" s="148" t="s">
        <v>912</v>
      </c>
      <c r="K901" s="148" t="s">
        <v>2305</v>
      </c>
      <c r="L901" s="292" t="s">
        <v>2306</v>
      </c>
      <c r="M901" s="229">
        <v>1950</v>
      </c>
      <c r="N901" s="35"/>
    </row>
    <row r="902" spans="1:14" ht="26.25" customHeight="1">
      <c r="A902" s="35" t="s">
        <v>913</v>
      </c>
      <c r="B902" s="6"/>
      <c r="C902" s="6"/>
      <c r="D902" s="6">
        <v>1</v>
      </c>
      <c r="E902" s="35"/>
      <c r="F902" s="35"/>
      <c r="G902" s="35"/>
      <c r="H902" s="78">
        <v>42</v>
      </c>
      <c r="I902" s="120">
        <v>21201</v>
      </c>
      <c r="J902" s="145" t="s">
        <v>913</v>
      </c>
      <c r="K902" s="145" t="s">
        <v>2236</v>
      </c>
      <c r="L902" s="289" t="s">
        <v>1503</v>
      </c>
      <c r="M902" s="226">
        <v>1955</v>
      </c>
      <c r="N902" s="7"/>
    </row>
    <row r="903" spans="1:14" ht="26.25" customHeight="1">
      <c r="A903" s="35" t="s">
        <v>914</v>
      </c>
      <c r="B903" s="6"/>
      <c r="C903" s="6"/>
      <c r="D903" s="6">
        <v>1</v>
      </c>
      <c r="E903" s="35"/>
      <c r="F903" s="35"/>
      <c r="G903" s="35"/>
      <c r="H903" s="78">
        <v>42</v>
      </c>
      <c r="I903" s="120">
        <v>29401</v>
      </c>
      <c r="J903" s="145" t="s">
        <v>914</v>
      </c>
      <c r="K903" s="145" t="s">
        <v>2232</v>
      </c>
      <c r="L903" s="289" t="s">
        <v>1540</v>
      </c>
      <c r="M903" s="226">
        <v>1972</v>
      </c>
      <c r="N903" s="35"/>
    </row>
    <row r="904" spans="1:14" ht="26.25" customHeight="1">
      <c r="A904" s="35" t="s">
        <v>915</v>
      </c>
      <c r="B904" s="6"/>
      <c r="C904" s="6"/>
      <c r="D904" s="6">
        <v>1</v>
      </c>
      <c r="E904" s="35"/>
      <c r="F904" s="35"/>
      <c r="G904" s="35"/>
      <c r="H904" s="78">
        <v>42</v>
      </c>
      <c r="I904" s="120">
        <v>29401</v>
      </c>
      <c r="J904" s="145" t="s">
        <v>915</v>
      </c>
      <c r="K904" s="145" t="s">
        <v>2232</v>
      </c>
      <c r="L904" s="289" t="s">
        <v>1540</v>
      </c>
      <c r="M904" s="226">
        <v>1972</v>
      </c>
      <c r="N904" s="35"/>
    </row>
    <row r="905" spans="1:14" ht="26.25" customHeight="1">
      <c r="A905" s="35" t="s">
        <v>916</v>
      </c>
      <c r="B905" s="6"/>
      <c r="C905" s="6"/>
      <c r="D905" s="6">
        <v>1</v>
      </c>
      <c r="E905" s="35"/>
      <c r="F905" s="35"/>
      <c r="G905" s="35"/>
      <c r="H905" s="79">
        <v>42</v>
      </c>
      <c r="I905" s="122">
        <v>21201</v>
      </c>
      <c r="J905" s="146" t="s">
        <v>916</v>
      </c>
      <c r="K905" s="146" t="s">
        <v>1526</v>
      </c>
      <c r="L905" s="291" t="s">
        <v>1503</v>
      </c>
      <c r="M905" s="228">
        <v>1976.77</v>
      </c>
      <c r="N905" s="35"/>
    </row>
    <row r="906" spans="1:14" ht="26.25" customHeight="1">
      <c r="A906" s="35" t="s">
        <v>917</v>
      </c>
      <c r="B906" s="6"/>
      <c r="C906" s="6"/>
      <c r="D906" s="6">
        <v>1</v>
      </c>
      <c r="E906" s="35"/>
      <c r="F906" s="35"/>
      <c r="G906" s="35"/>
      <c r="H906" s="80">
        <v>42</v>
      </c>
      <c r="I906" s="123">
        <v>29601</v>
      </c>
      <c r="J906" s="148" t="s">
        <v>917</v>
      </c>
      <c r="K906" s="148" t="s">
        <v>2303</v>
      </c>
      <c r="L906" s="292" t="s">
        <v>2307</v>
      </c>
      <c r="M906" s="229">
        <v>1980</v>
      </c>
      <c r="N906" s="35"/>
    </row>
    <row r="907" spans="1:14" ht="26.25" customHeight="1">
      <c r="A907" s="35" t="s">
        <v>918</v>
      </c>
      <c r="B907" s="6"/>
      <c r="C907" s="6"/>
      <c r="D907" s="6">
        <v>1</v>
      </c>
      <c r="E907" s="35"/>
      <c r="F907" s="35"/>
      <c r="G907" s="35"/>
      <c r="H907" s="81">
        <v>42</v>
      </c>
      <c r="I907" s="121">
        <v>25501</v>
      </c>
      <c r="J907" s="145" t="s">
        <v>918</v>
      </c>
      <c r="K907" s="145" t="s">
        <v>2308</v>
      </c>
      <c r="L907" s="289" t="s">
        <v>2309</v>
      </c>
      <c r="M907" s="230">
        <v>1990</v>
      </c>
      <c r="N907" s="35"/>
    </row>
    <row r="908" spans="1:14" ht="26.25" customHeight="1">
      <c r="A908" s="35" t="s">
        <v>919</v>
      </c>
      <c r="B908" s="6"/>
      <c r="C908" s="6"/>
      <c r="D908" s="6">
        <v>1</v>
      </c>
      <c r="E908" s="35"/>
      <c r="F908" s="35"/>
      <c r="G908" s="35"/>
      <c r="H908" s="81">
        <v>42</v>
      </c>
      <c r="I908" s="121">
        <v>25501</v>
      </c>
      <c r="J908" s="145" t="s">
        <v>919</v>
      </c>
      <c r="K908" s="145" t="s">
        <v>2310</v>
      </c>
      <c r="L908" s="289" t="s">
        <v>2311</v>
      </c>
      <c r="M908" s="230">
        <v>1999.99</v>
      </c>
      <c r="N908" s="35"/>
    </row>
    <row r="909" spans="1:14" ht="26.25" customHeight="1">
      <c r="A909" s="35" t="s">
        <v>920</v>
      </c>
      <c r="B909" s="6"/>
      <c r="C909" s="6"/>
      <c r="D909" s="6">
        <v>1</v>
      </c>
      <c r="E909" s="35"/>
      <c r="F909" s="35"/>
      <c r="G909" s="35"/>
      <c r="H909" s="77">
        <v>42</v>
      </c>
      <c r="I909" s="120">
        <v>29601</v>
      </c>
      <c r="J909" s="145" t="s">
        <v>920</v>
      </c>
      <c r="K909" s="145" t="s">
        <v>2312</v>
      </c>
      <c r="L909" s="289" t="s">
        <v>1520</v>
      </c>
      <c r="M909" s="226">
        <v>2000</v>
      </c>
      <c r="N909" s="35"/>
    </row>
    <row r="910" spans="1:14" ht="26.25" customHeight="1">
      <c r="A910" s="35" t="s">
        <v>921</v>
      </c>
      <c r="B910" s="6"/>
      <c r="C910" s="6"/>
      <c r="D910" s="6">
        <v>1</v>
      </c>
      <c r="E910" s="35"/>
      <c r="F910" s="35"/>
      <c r="G910" s="35"/>
      <c r="H910" s="78">
        <v>42</v>
      </c>
      <c r="I910" s="121">
        <v>25501</v>
      </c>
      <c r="J910" s="147" t="s">
        <v>921</v>
      </c>
      <c r="K910" s="147" t="s">
        <v>1636</v>
      </c>
      <c r="L910" s="290" t="s">
        <v>2313</v>
      </c>
      <c r="M910" s="227">
        <v>2005.31</v>
      </c>
      <c r="N910" s="35"/>
    </row>
    <row r="911" spans="1:14" ht="26.25" customHeight="1">
      <c r="A911" s="35" t="s">
        <v>922</v>
      </c>
      <c r="B911" s="6"/>
      <c r="C911" s="6"/>
      <c r="D911" s="6">
        <v>1</v>
      </c>
      <c r="E911" s="35"/>
      <c r="F911" s="35"/>
      <c r="G911" s="35"/>
      <c r="H911" s="79">
        <v>42</v>
      </c>
      <c r="I911" s="122">
        <v>25501</v>
      </c>
      <c r="J911" s="146" t="s">
        <v>922</v>
      </c>
      <c r="K911" s="146" t="s">
        <v>1547</v>
      </c>
      <c r="L911" s="291" t="s">
        <v>1511</v>
      </c>
      <c r="M911" s="228">
        <v>2036.78</v>
      </c>
      <c r="N911" s="35"/>
    </row>
    <row r="912" spans="1:14" ht="26.25" customHeight="1">
      <c r="A912" s="35" t="s">
        <v>923</v>
      </c>
      <c r="B912" s="6"/>
      <c r="C912" s="6"/>
      <c r="D912" s="6">
        <v>1</v>
      </c>
      <c r="E912" s="35"/>
      <c r="F912" s="35"/>
      <c r="G912" s="35"/>
      <c r="H912" s="79">
        <v>42</v>
      </c>
      <c r="I912" s="122">
        <v>21101</v>
      </c>
      <c r="J912" s="146" t="s">
        <v>923</v>
      </c>
      <c r="K912" s="146" t="s">
        <v>2314</v>
      </c>
      <c r="L912" s="291" t="s">
        <v>1514</v>
      </c>
      <c r="M912" s="228">
        <v>2039.33</v>
      </c>
      <c r="N912" s="35"/>
    </row>
    <row r="913" spans="1:14" ht="26.25" customHeight="1">
      <c r="A913" s="35" t="s">
        <v>924</v>
      </c>
      <c r="B913" s="6"/>
      <c r="C913" s="6"/>
      <c r="D913" s="6">
        <v>1</v>
      </c>
      <c r="E913" s="35"/>
      <c r="F913" s="35"/>
      <c r="G913" s="35"/>
      <c r="H913" s="78">
        <v>42</v>
      </c>
      <c r="I913" s="120">
        <v>21101</v>
      </c>
      <c r="J913" s="145" t="s">
        <v>924</v>
      </c>
      <c r="K913" s="145" t="s">
        <v>2236</v>
      </c>
      <c r="L913" s="289" t="s">
        <v>1514</v>
      </c>
      <c r="M913" s="226">
        <v>2147.58</v>
      </c>
      <c r="N913" s="35"/>
    </row>
    <row r="914" spans="1:14" ht="26.25" customHeight="1">
      <c r="A914" s="35" t="s">
        <v>925</v>
      </c>
      <c r="B914" s="6"/>
      <c r="C914" s="6"/>
      <c r="D914" s="6">
        <v>1</v>
      </c>
      <c r="E914" s="35"/>
      <c r="F914" s="35"/>
      <c r="G914" s="35"/>
      <c r="H914" s="79">
        <v>42</v>
      </c>
      <c r="I914" s="122">
        <v>31401</v>
      </c>
      <c r="J914" s="146" t="s">
        <v>925</v>
      </c>
      <c r="K914" s="146" t="s">
        <v>1480</v>
      </c>
      <c r="L914" s="291" t="s">
        <v>1468</v>
      </c>
      <c r="M914" s="228">
        <v>2166.61</v>
      </c>
      <c r="N914" s="35"/>
    </row>
    <row r="915" spans="1:14" ht="26.25" customHeight="1">
      <c r="A915" s="35" t="s">
        <v>926</v>
      </c>
      <c r="B915" s="6"/>
      <c r="C915" s="6"/>
      <c r="D915" s="6">
        <v>1</v>
      </c>
      <c r="E915" s="35"/>
      <c r="F915" s="35"/>
      <c r="G915" s="35"/>
      <c r="H915" s="80">
        <v>42</v>
      </c>
      <c r="I915" s="123">
        <v>27101</v>
      </c>
      <c r="J915" s="148" t="s">
        <v>926</v>
      </c>
      <c r="K915" s="148" t="s">
        <v>2315</v>
      </c>
      <c r="L915" s="292" t="s">
        <v>2316</v>
      </c>
      <c r="M915" s="229">
        <v>2192.4</v>
      </c>
      <c r="N915" s="35"/>
    </row>
    <row r="916" spans="1:14" ht="26.25" customHeight="1">
      <c r="A916" s="35" t="s">
        <v>927</v>
      </c>
      <c r="B916" s="6"/>
      <c r="C916" s="6"/>
      <c r="D916" s="6">
        <v>1</v>
      </c>
      <c r="E916" s="35"/>
      <c r="F916" s="35"/>
      <c r="G916" s="35"/>
      <c r="H916" s="79">
        <v>42</v>
      </c>
      <c r="I916" s="122">
        <v>22301</v>
      </c>
      <c r="J916" s="146" t="s">
        <v>927</v>
      </c>
      <c r="K916" s="146" t="s">
        <v>1550</v>
      </c>
      <c r="L916" s="291" t="s">
        <v>2294</v>
      </c>
      <c r="M916" s="228">
        <v>2192.4</v>
      </c>
      <c r="N916" s="35"/>
    </row>
    <row r="917" spans="1:14" ht="26.25" customHeight="1">
      <c r="A917" s="35" t="s">
        <v>928</v>
      </c>
      <c r="B917" s="6"/>
      <c r="C917" s="6"/>
      <c r="D917" s="6">
        <v>1</v>
      </c>
      <c r="E917" s="35"/>
      <c r="F917" s="35"/>
      <c r="G917" s="35"/>
      <c r="H917" s="79">
        <v>42</v>
      </c>
      <c r="I917" s="122">
        <v>35501</v>
      </c>
      <c r="J917" s="146" t="s">
        <v>928</v>
      </c>
      <c r="K917" s="146" t="s">
        <v>1525</v>
      </c>
      <c r="L917" s="291" t="s">
        <v>1523</v>
      </c>
      <c r="M917" s="228">
        <v>2204</v>
      </c>
      <c r="N917" s="35"/>
    </row>
    <row r="918" spans="1:14" ht="26.25" customHeight="1">
      <c r="A918" s="35" t="s">
        <v>929</v>
      </c>
      <c r="B918" s="6"/>
      <c r="C918" s="6"/>
      <c r="D918" s="6">
        <v>1</v>
      </c>
      <c r="E918" s="35"/>
      <c r="F918" s="35"/>
      <c r="G918" s="35"/>
      <c r="H918" s="79">
        <v>42</v>
      </c>
      <c r="I918" s="122">
        <v>35501</v>
      </c>
      <c r="J918" s="146" t="s">
        <v>929</v>
      </c>
      <c r="K918" s="146" t="s">
        <v>1525</v>
      </c>
      <c r="L918" s="291" t="s">
        <v>1523</v>
      </c>
      <c r="M918" s="228">
        <v>2204</v>
      </c>
      <c r="N918" s="35"/>
    </row>
    <row r="919" spans="1:14" ht="26.25" customHeight="1">
      <c r="A919" s="35" t="s">
        <v>930</v>
      </c>
      <c r="B919" s="6"/>
      <c r="C919" s="6"/>
      <c r="D919" s="6">
        <v>1</v>
      </c>
      <c r="E919" s="35"/>
      <c r="F919" s="35"/>
      <c r="G919" s="35"/>
      <c r="H919" s="78">
        <v>42</v>
      </c>
      <c r="I919" s="120">
        <v>29601</v>
      </c>
      <c r="J919" s="145" t="s">
        <v>930</v>
      </c>
      <c r="K919" s="145" t="s">
        <v>2317</v>
      </c>
      <c r="L919" s="289" t="s">
        <v>1520</v>
      </c>
      <c r="M919" s="226">
        <v>2244.6</v>
      </c>
      <c r="N919" s="35"/>
    </row>
    <row r="920" spans="1:14" ht="26.25" customHeight="1">
      <c r="A920" s="35" t="s">
        <v>931</v>
      </c>
      <c r="B920" s="6"/>
      <c r="C920" s="6"/>
      <c r="D920" s="6">
        <v>1</v>
      </c>
      <c r="E920" s="35"/>
      <c r="F920" s="35"/>
      <c r="G920" s="35"/>
      <c r="H920" s="79">
        <v>42</v>
      </c>
      <c r="I920" s="122">
        <v>21201</v>
      </c>
      <c r="J920" s="146" t="s">
        <v>931</v>
      </c>
      <c r="K920" s="146" t="s">
        <v>1526</v>
      </c>
      <c r="L920" s="291" t="s">
        <v>1503</v>
      </c>
      <c r="M920" s="228">
        <v>2261.06</v>
      </c>
      <c r="N920" s="35"/>
    </row>
    <row r="921" spans="1:14" ht="26.25" customHeight="1">
      <c r="A921" s="35" t="s">
        <v>932</v>
      </c>
      <c r="B921" s="6"/>
      <c r="C921" s="6"/>
      <c r="D921" s="6">
        <v>1</v>
      </c>
      <c r="E921" s="35"/>
      <c r="F921" s="35"/>
      <c r="G921" s="35"/>
      <c r="H921" s="78">
        <v>42</v>
      </c>
      <c r="I921" s="121">
        <v>35701</v>
      </c>
      <c r="J921" s="145" t="s">
        <v>932</v>
      </c>
      <c r="K921" s="231" t="s">
        <v>2318</v>
      </c>
      <c r="L921" s="293" t="s">
        <v>2319</v>
      </c>
      <c r="M921" s="230">
        <v>2296.8000000000002</v>
      </c>
      <c r="N921" s="35"/>
    </row>
    <row r="922" spans="1:14" ht="26.25" customHeight="1">
      <c r="A922" s="35" t="s">
        <v>933</v>
      </c>
      <c r="B922" s="6"/>
      <c r="C922" s="6"/>
      <c r="D922" s="6">
        <v>1</v>
      </c>
      <c r="E922" s="35"/>
      <c r="F922" s="35"/>
      <c r="G922" s="35"/>
      <c r="H922" s="81">
        <v>42</v>
      </c>
      <c r="I922" s="121">
        <v>25101</v>
      </c>
      <c r="J922" s="145" t="s">
        <v>933</v>
      </c>
      <c r="K922" s="145" t="s">
        <v>2109</v>
      </c>
      <c r="L922" s="289" t="s">
        <v>2320</v>
      </c>
      <c r="M922" s="230">
        <v>2320</v>
      </c>
      <c r="N922" s="35"/>
    </row>
    <row r="923" spans="1:14" ht="26.25" customHeight="1">
      <c r="A923" s="35" t="s">
        <v>934</v>
      </c>
      <c r="B923" s="6"/>
      <c r="C923" s="6"/>
      <c r="D923" s="6">
        <v>1</v>
      </c>
      <c r="E923" s="35"/>
      <c r="F923" s="35"/>
      <c r="G923" s="35"/>
      <c r="H923" s="78">
        <v>42</v>
      </c>
      <c r="I923" s="121">
        <v>21201</v>
      </c>
      <c r="J923" s="145" t="s">
        <v>934</v>
      </c>
      <c r="K923" s="145" t="s">
        <v>2058</v>
      </c>
      <c r="L923" s="290" t="s">
        <v>2321</v>
      </c>
      <c r="M923" s="227">
        <v>2323.09</v>
      </c>
      <c r="N923" s="35"/>
    </row>
    <row r="924" spans="1:14" ht="26.25" customHeight="1">
      <c r="A924" s="35" t="s">
        <v>935</v>
      </c>
      <c r="B924" s="6"/>
      <c r="C924" s="6"/>
      <c r="D924" s="6">
        <v>1</v>
      </c>
      <c r="E924" s="35"/>
      <c r="F924" s="35"/>
      <c r="G924" s="35"/>
      <c r="H924" s="80">
        <v>42</v>
      </c>
      <c r="I924" s="123">
        <v>22106</v>
      </c>
      <c r="J924" s="148" t="s">
        <v>935</v>
      </c>
      <c r="K924" s="148" t="s">
        <v>1424</v>
      </c>
      <c r="L924" s="292" t="s">
        <v>2322</v>
      </c>
      <c r="M924" s="229">
        <v>2336</v>
      </c>
      <c r="N924" s="35"/>
    </row>
    <row r="925" spans="1:14" ht="26.25" customHeight="1">
      <c r="A925" s="35" t="s">
        <v>936</v>
      </c>
      <c r="B925" s="6"/>
      <c r="C925" s="6"/>
      <c r="D925" s="6">
        <v>1</v>
      </c>
      <c r="E925" s="35"/>
      <c r="F925" s="35"/>
      <c r="G925" s="35"/>
      <c r="H925" s="80">
        <v>42</v>
      </c>
      <c r="I925" s="123">
        <v>24901</v>
      </c>
      <c r="J925" s="148" t="s">
        <v>936</v>
      </c>
      <c r="K925" s="148" t="s">
        <v>1985</v>
      </c>
      <c r="L925" s="292" t="s">
        <v>2323</v>
      </c>
      <c r="M925" s="229">
        <v>2339</v>
      </c>
      <c r="N925" s="35"/>
    </row>
    <row r="926" spans="1:14" ht="26.25" customHeight="1">
      <c r="A926" s="35" t="s">
        <v>937</v>
      </c>
      <c r="B926" s="6"/>
      <c r="C926" s="6"/>
      <c r="D926" s="6">
        <v>1</v>
      </c>
      <c r="E926" s="35"/>
      <c r="F926" s="35"/>
      <c r="G926" s="35"/>
      <c r="H926" s="78">
        <v>42</v>
      </c>
      <c r="I926" s="121">
        <v>25101</v>
      </c>
      <c r="J926" s="147" t="s">
        <v>937</v>
      </c>
      <c r="K926" s="147" t="s">
        <v>2295</v>
      </c>
      <c r="L926" s="290" t="s">
        <v>2324</v>
      </c>
      <c r="M926" s="227">
        <v>2343.1999999999998</v>
      </c>
      <c r="N926" s="35"/>
    </row>
    <row r="927" spans="1:14" ht="26.25" customHeight="1">
      <c r="A927" s="35" t="s">
        <v>938</v>
      </c>
      <c r="B927" s="6"/>
      <c r="C927" s="6"/>
      <c r="D927" s="6">
        <v>1</v>
      </c>
      <c r="E927" s="35"/>
      <c r="F927" s="35"/>
      <c r="G927" s="35"/>
      <c r="H927" s="79">
        <v>42</v>
      </c>
      <c r="I927" s="122">
        <v>25401</v>
      </c>
      <c r="J927" s="146" t="s">
        <v>938</v>
      </c>
      <c r="K927" s="146" t="s">
        <v>2325</v>
      </c>
      <c r="L927" s="291" t="s">
        <v>2326</v>
      </c>
      <c r="M927" s="228">
        <v>2343.1999999999998</v>
      </c>
      <c r="N927" s="35"/>
    </row>
    <row r="928" spans="1:14" ht="26.25" customHeight="1">
      <c r="A928" s="35" t="s">
        <v>939</v>
      </c>
      <c r="B928" s="6"/>
      <c r="C928" s="6"/>
      <c r="D928" s="6">
        <v>1</v>
      </c>
      <c r="E928" s="35"/>
      <c r="F928" s="35"/>
      <c r="G928" s="35"/>
      <c r="H928" s="77">
        <v>42</v>
      </c>
      <c r="I928" s="120">
        <v>31801</v>
      </c>
      <c r="J928" s="145" t="s">
        <v>939</v>
      </c>
      <c r="K928" s="145" t="s">
        <v>1956</v>
      </c>
      <c r="L928" s="289" t="s">
        <v>1913</v>
      </c>
      <c r="M928" s="226">
        <v>2496.9</v>
      </c>
      <c r="N928" s="35"/>
    </row>
    <row r="929" spans="1:14" ht="26.25" customHeight="1">
      <c r="A929" s="35" t="s">
        <v>940</v>
      </c>
      <c r="B929" s="6"/>
      <c r="C929" s="6"/>
      <c r="D929" s="6">
        <v>1</v>
      </c>
      <c r="E929" s="35"/>
      <c r="F929" s="35"/>
      <c r="G929" s="35"/>
      <c r="H929" s="78">
        <v>42</v>
      </c>
      <c r="I929" s="124">
        <v>22106</v>
      </c>
      <c r="J929" s="145" t="s">
        <v>940</v>
      </c>
      <c r="K929" s="232" t="s">
        <v>2327</v>
      </c>
      <c r="L929" s="294" t="s">
        <v>2328</v>
      </c>
      <c r="M929" s="233">
        <v>2500</v>
      </c>
      <c r="N929" s="35"/>
    </row>
    <row r="930" spans="1:14" ht="26.25" customHeight="1">
      <c r="A930" s="35" t="s">
        <v>941</v>
      </c>
      <c r="B930" s="6"/>
      <c r="C930" s="6"/>
      <c r="D930" s="6">
        <v>1</v>
      </c>
      <c r="E930" s="35"/>
      <c r="F930" s="35"/>
      <c r="G930" s="35"/>
      <c r="H930" s="80">
        <v>42</v>
      </c>
      <c r="I930" s="123">
        <v>24901</v>
      </c>
      <c r="J930" s="148" t="s">
        <v>941</v>
      </c>
      <c r="K930" s="148" t="s">
        <v>1985</v>
      </c>
      <c r="L930" s="292" t="s">
        <v>2329</v>
      </c>
      <c r="M930" s="229">
        <v>2518</v>
      </c>
      <c r="N930" s="35"/>
    </row>
    <row r="931" spans="1:14" ht="26.25" customHeight="1">
      <c r="A931" s="35" t="s">
        <v>942</v>
      </c>
      <c r="B931" s="6"/>
      <c r="C931" s="6"/>
      <c r="D931" s="6">
        <v>1</v>
      </c>
      <c r="E931" s="35"/>
      <c r="F931" s="35"/>
      <c r="G931" s="35"/>
      <c r="H931" s="81">
        <v>42</v>
      </c>
      <c r="I931" s="121">
        <v>24601</v>
      </c>
      <c r="J931" s="145" t="s">
        <v>942</v>
      </c>
      <c r="K931" s="145" t="s">
        <v>1521</v>
      </c>
      <c r="L931" s="289" t="s">
        <v>2330</v>
      </c>
      <c r="M931" s="230">
        <v>2528.6999999999998</v>
      </c>
      <c r="N931" s="35"/>
    </row>
    <row r="932" spans="1:14" ht="26.25" customHeight="1">
      <c r="A932" s="35" t="s">
        <v>943</v>
      </c>
      <c r="B932" s="6"/>
      <c r="C932" s="6"/>
      <c r="D932" s="6">
        <v>1</v>
      </c>
      <c r="E932" s="35"/>
      <c r="F932" s="35"/>
      <c r="G932" s="35"/>
      <c r="H932" s="79">
        <v>42</v>
      </c>
      <c r="I932" s="122">
        <v>25501</v>
      </c>
      <c r="J932" s="146" t="s">
        <v>943</v>
      </c>
      <c r="K932" s="146" t="s">
        <v>1535</v>
      </c>
      <c r="L932" s="291" t="s">
        <v>1511</v>
      </c>
      <c r="M932" s="228">
        <v>2571.7199999999998</v>
      </c>
      <c r="N932" s="35"/>
    </row>
    <row r="933" spans="1:14" ht="26.25" customHeight="1">
      <c r="A933" s="35" t="s">
        <v>944</v>
      </c>
      <c r="B933" s="6"/>
      <c r="C933" s="6"/>
      <c r="D933" s="6">
        <v>1</v>
      </c>
      <c r="E933" s="35"/>
      <c r="F933" s="35"/>
      <c r="G933" s="35"/>
      <c r="H933" s="78">
        <v>42</v>
      </c>
      <c r="I933" s="121">
        <v>33604</v>
      </c>
      <c r="J933" s="145" t="s">
        <v>944</v>
      </c>
      <c r="K933" s="231" t="s">
        <v>1857</v>
      </c>
      <c r="L933" s="293" t="s">
        <v>2331</v>
      </c>
      <c r="M933" s="230">
        <v>2600</v>
      </c>
      <c r="N933" s="35"/>
    </row>
    <row r="934" spans="1:14" ht="26.25" customHeight="1">
      <c r="A934" s="35" t="s">
        <v>945</v>
      </c>
      <c r="B934" s="6"/>
      <c r="C934" s="6"/>
      <c r="D934" s="6">
        <v>1</v>
      </c>
      <c r="E934" s="35"/>
      <c r="F934" s="35"/>
      <c r="G934" s="35"/>
      <c r="H934" s="81">
        <v>42</v>
      </c>
      <c r="I934" s="121">
        <v>29401</v>
      </c>
      <c r="J934" s="145" t="s">
        <v>945</v>
      </c>
      <c r="K934" s="145" t="s">
        <v>1440</v>
      </c>
      <c r="L934" s="289" t="s">
        <v>2332</v>
      </c>
      <c r="M934" s="230">
        <v>2665.32</v>
      </c>
      <c r="N934" s="35"/>
    </row>
    <row r="935" spans="1:14" ht="26.25" customHeight="1">
      <c r="A935" s="35" t="s">
        <v>946</v>
      </c>
      <c r="B935" s="6"/>
      <c r="C935" s="6"/>
      <c r="D935" s="6">
        <v>1</v>
      </c>
      <c r="E935" s="35"/>
      <c r="F935" s="35"/>
      <c r="G935" s="35"/>
      <c r="H935" s="79">
        <v>42</v>
      </c>
      <c r="I935" s="122">
        <v>35201</v>
      </c>
      <c r="J935" s="146" t="s">
        <v>946</v>
      </c>
      <c r="K935" s="146" t="s">
        <v>2222</v>
      </c>
      <c r="L935" s="291" t="s">
        <v>1507</v>
      </c>
      <c r="M935" s="228">
        <v>2668</v>
      </c>
      <c r="N935" s="35"/>
    </row>
    <row r="936" spans="1:14" ht="26.25" customHeight="1">
      <c r="A936" s="35" t="s">
        <v>947</v>
      </c>
      <c r="B936" s="6"/>
      <c r="C936" s="6"/>
      <c r="D936" s="6">
        <v>1</v>
      </c>
      <c r="E936" s="35"/>
      <c r="F936" s="35"/>
      <c r="G936" s="35"/>
      <c r="H936" s="79">
        <v>42</v>
      </c>
      <c r="I936" s="122">
        <v>21502</v>
      </c>
      <c r="J936" s="146" t="s">
        <v>947</v>
      </c>
      <c r="K936" s="146" t="s">
        <v>2333</v>
      </c>
      <c r="L936" s="291" t="s">
        <v>2214</v>
      </c>
      <c r="M936" s="228">
        <v>2750.96</v>
      </c>
      <c r="N936" s="35"/>
    </row>
    <row r="937" spans="1:14" ht="26.25" customHeight="1">
      <c r="A937" s="35" t="s">
        <v>948</v>
      </c>
      <c r="B937" s="6"/>
      <c r="C937" s="6"/>
      <c r="D937" s="6">
        <v>1</v>
      </c>
      <c r="E937" s="35"/>
      <c r="F937" s="35"/>
      <c r="G937" s="35"/>
      <c r="H937" s="79">
        <v>42</v>
      </c>
      <c r="I937" s="122">
        <v>25501</v>
      </c>
      <c r="J937" s="146" t="s">
        <v>948</v>
      </c>
      <c r="K937" s="146" t="s">
        <v>1551</v>
      </c>
      <c r="L937" s="291" t="s">
        <v>1511</v>
      </c>
      <c r="M937" s="228">
        <v>2756.16</v>
      </c>
      <c r="N937" s="35"/>
    </row>
    <row r="938" spans="1:14" ht="26.25" customHeight="1">
      <c r="A938" s="35" t="s">
        <v>949</v>
      </c>
      <c r="B938" s="6"/>
      <c r="C938" s="6"/>
      <c r="D938" s="6">
        <v>1</v>
      </c>
      <c r="E938" s="35"/>
      <c r="F938" s="35"/>
      <c r="G938" s="35"/>
      <c r="H938" s="81">
        <v>42</v>
      </c>
      <c r="I938" s="121">
        <v>34701</v>
      </c>
      <c r="J938" s="145" t="s">
        <v>949</v>
      </c>
      <c r="K938" s="231" t="s">
        <v>2334</v>
      </c>
      <c r="L938" s="293" t="s">
        <v>2335</v>
      </c>
      <c r="M938" s="230">
        <v>2784</v>
      </c>
      <c r="N938" s="35"/>
    </row>
    <row r="939" spans="1:14" ht="26.25" customHeight="1">
      <c r="A939" s="35" t="s">
        <v>950</v>
      </c>
      <c r="B939" s="6"/>
      <c r="C939" s="6"/>
      <c r="D939" s="6">
        <v>1</v>
      </c>
      <c r="E939" s="35"/>
      <c r="F939" s="35"/>
      <c r="G939" s="35"/>
      <c r="H939" s="79">
        <v>42</v>
      </c>
      <c r="I939" s="122">
        <v>24601</v>
      </c>
      <c r="J939" s="146" t="s">
        <v>950</v>
      </c>
      <c r="K939" s="146" t="s">
        <v>2222</v>
      </c>
      <c r="L939" s="291" t="s">
        <v>1505</v>
      </c>
      <c r="M939" s="228">
        <v>2784</v>
      </c>
      <c r="N939" s="35"/>
    </row>
    <row r="940" spans="1:14" ht="26.25" customHeight="1">
      <c r="A940" s="35" t="s">
        <v>951</v>
      </c>
      <c r="B940" s="6"/>
      <c r="C940" s="6"/>
      <c r="D940" s="6">
        <v>1</v>
      </c>
      <c r="E940" s="35"/>
      <c r="F940" s="35"/>
      <c r="G940" s="35"/>
      <c r="H940" s="79">
        <v>42</v>
      </c>
      <c r="I940" s="122">
        <v>24401</v>
      </c>
      <c r="J940" s="146" t="s">
        <v>951</v>
      </c>
      <c r="K940" s="146" t="s">
        <v>2336</v>
      </c>
      <c r="L940" s="291" t="s">
        <v>2337</v>
      </c>
      <c r="M940" s="228">
        <v>2814</v>
      </c>
      <c r="N940" s="35"/>
    </row>
    <row r="941" spans="1:14" ht="26.25" customHeight="1">
      <c r="A941" s="35" t="s">
        <v>952</v>
      </c>
      <c r="B941" s="6"/>
      <c r="C941" s="6"/>
      <c r="D941" s="6">
        <v>1</v>
      </c>
      <c r="E941" s="35"/>
      <c r="F941" s="35"/>
      <c r="G941" s="35"/>
      <c r="H941" s="80">
        <v>42</v>
      </c>
      <c r="I941" s="123">
        <v>27201</v>
      </c>
      <c r="J941" s="148" t="s">
        <v>952</v>
      </c>
      <c r="K941" s="148" t="s">
        <v>2338</v>
      </c>
      <c r="L941" s="292" t="s">
        <v>2339</v>
      </c>
      <c r="M941" s="229">
        <v>2842</v>
      </c>
      <c r="N941" s="35"/>
    </row>
    <row r="942" spans="1:14" ht="26.25" customHeight="1">
      <c r="A942" s="35" t="s">
        <v>953</v>
      </c>
      <c r="B942" s="6"/>
      <c r="C942" s="6"/>
      <c r="D942" s="6">
        <v>1</v>
      </c>
      <c r="E942" s="35"/>
      <c r="F942" s="35"/>
      <c r="G942" s="35"/>
      <c r="H942" s="79">
        <v>42</v>
      </c>
      <c r="I942" s="122">
        <v>21701</v>
      </c>
      <c r="J942" s="146" t="s">
        <v>953</v>
      </c>
      <c r="K942" s="146" t="s">
        <v>1550</v>
      </c>
      <c r="L942" s="291" t="s">
        <v>2297</v>
      </c>
      <c r="M942" s="228">
        <v>2853.6</v>
      </c>
      <c r="N942" s="35"/>
    </row>
    <row r="943" spans="1:14" ht="26.25" customHeight="1">
      <c r="A943" s="35" t="s">
        <v>954</v>
      </c>
      <c r="B943" s="6"/>
      <c r="C943" s="6"/>
      <c r="D943" s="6">
        <v>1</v>
      </c>
      <c r="E943" s="35"/>
      <c r="F943" s="35"/>
      <c r="G943" s="35"/>
      <c r="H943" s="79">
        <v>42</v>
      </c>
      <c r="I943" s="122">
        <v>21101</v>
      </c>
      <c r="J943" s="146" t="s">
        <v>954</v>
      </c>
      <c r="K943" s="146" t="s">
        <v>1669</v>
      </c>
      <c r="L943" s="291" t="s">
        <v>1514</v>
      </c>
      <c r="M943" s="228">
        <v>2889.68</v>
      </c>
      <c r="N943" s="35"/>
    </row>
    <row r="944" spans="1:14" ht="26.25" customHeight="1">
      <c r="A944" s="35" t="s">
        <v>955</v>
      </c>
      <c r="B944" s="6"/>
      <c r="C944" s="6"/>
      <c r="D944" s="6">
        <v>1</v>
      </c>
      <c r="E944" s="35"/>
      <c r="F944" s="35"/>
      <c r="G944" s="35"/>
      <c r="H944" s="80">
        <v>42</v>
      </c>
      <c r="I944" s="123">
        <v>35101</v>
      </c>
      <c r="J944" s="148" t="s">
        <v>955</v>
      </c>
      <c r="K944" s="148" t="s">
        <v>1406</v>
      </c>
      <c r="L944" s="292" t="s">
        <v>2340</v>
      </c>
      <c r="M944" s="229">
        <v>2900</v>
      </c>
      <c r="N944" s="35"/>
    </row>
    <row r="945" spans="1:14" ht="26.25" customHeight="1">
      <c r="A945" s="35" t="s">
        <v>956</v>
      </c>
      <c r="B945" s="6"/>
      <c r="C945" s="6"/>
      <c r="D945" s="6">
        <v>1</v>
      </c>
      <c r="E945" s="35"/>
      <c r="F945" s="35"/>
      <c r="G945" s="35"/>
      <c r="H945" s="79">
        <v>42</v>
      </c>
      <c r="I945" s="122">
        <v>35201</v>
      </c>
      <c r="J945" s="146" t="s">
        <v>956</v>
      </c>
      <c r="K945" s="146" t="s">
        <v>2222</v>
      </c>
      <c r="L945" s="291" t="s">
        <v>1507</v>
      </c>
      <c r="M945" s="228">
        <v>2900</v>
      </c>
      <c r="N945" s="35"/>
    </row>
    <row r="946" spans="1:14" ht="26.25" customHeight="1">
      <c r="A946" s="35" t="s">
        <v>957</v>
      </c>
      <c r="B946" s="6"/>
      <c r="C946" s="6"/>
      <c r="D946" s="6">
        <v>1</v>
      </c>
      <c r="E946" s="35"/>
      <c r="F946" s="35"/>
      <c r="G946" s="35"/>
      <c r="H946" s="79">
        <v>42</v>
      </c>
      <c r="I946" s="122">
        <v>35101</v>
      </c>
      <c r="J946" s="146" t="s">
        <v>957</v>
      </c>
      <c r="K946" s="146" t="s">
        <v>2226</v>
      </c>
      <c r="L946" s="291" t="s">
        <v>1559</v>
      </c>
      <c r="M946" s="228">
        <v>2900</v>
      </c>
      <c r="N946" s="35"/>
    </row>
    <row r="947" spans="1:14" ht="26.25" customHeight="1">
      <c r="A947" s="35" t="s">
        <v>958</v>
      </c>
      <c r="B947" s="6"/>
      <c r="C947" s="6"/>
      <c r="D947" s="6">
        <v>1</v>
      </c>
      <c r="E947" s="35"/>
      <c r="F947" s="35"/>
      <c r="G947" s="35"/>
      <c r="H947" s="78">
        <v>42</v>
      </c>
      <c r="I947" s="120">
        <v>33604</v>
      </c>
      <c r="J947" s="145" t="s">
        <v>958</v>
      </c>
      <c r="K947" s="145" t="s">
        <v>2244</v>
      </c>
      <c r="L947" s="289" t="s">
        <v>1917</v>
      </c>
      <c r="M947" s="226">
        <v>2900</v>
      </c>
      <c r="N947" s="35"/>
    </row>
    <row r="948" spans="1:14" ht="26.25" customHeight="1">
      <c r="A948" s="35" t="s">
        <v>959</v>
      </c>
      <c r="B948" s="6"/>
      <c r="C948" s="6"/>
      <c r="D948" s="6">
        <v>1</v>
      </c>
      <c r="E948" s="35"/>
      <c r="F948" s="35"/>
      <c r="G948" s="35"/>
      <c r="H948" s="80">
        <v>42</v>
      </c>
      <c r="I948" s="123">
        <v>29401</v>
      </c>
      <c r="J948" s="148" t="s">
        <v>959</v>
      </c>
      <c r="K948" s="148" t="s">
        <v>2276</v>
      </c>
      <c r="L948" s="292" t="s">
        <v>2341</v>
      </c>
      <c r="M948" s="229">
        <v>2949.99</v>
      </c>
      <c r="N948" s="35"/>
    </row>
    <row r="949" spans="1:14" ht="26.25" customHeight="1">
      <c r="A949" s="35" t="s">
        <v>960</v>
      </c>
      <c r="B949" s="6"/>
      <c r="C949" s="6"/>
      <c r="D949" s="6">
        <v>1</v>
      </c>
      <c r="E949" s="35"/>
      <c r="F949" s="35"/>
      <c r="G949" s="35"/>
      <c r="H949" s="79">
        <v>42</v>
      </c>
      <c r="I949" s="122">
        <v>29401</v>
      </c>
      <c r="J949" s="146" t="s">
        <v>960</v>
      </c>
      <c r="K949" s="146" t="s">
        <v>1526</v>
      </c>
      <c r="L949" s="291" t="s">
        <v>1540</v>
      </c>
      <c r="M949" s="228">
        <v>2979.21</v>
      </c>
      <c r="N949" s="35"/>
    </row>
    <row r="950" spans="1:14" ht="26.25" customHeight="1">
      <c r="A950" s="35" t="s">
        <v>961</v>
      </c>
      <c r="B950" s="6"/>
      <c r="C950" s="6"/>
      <c r="D950" s="6">
        <v>1</v>
      </c>
      <c r="E950" s="35"/>
      <c r="F950" s="35"/>
      <c r="G950" s="35"/>
      <c r="H950" s="80">
        <v>42</v>
      </c>
      <c r="I950" s="123">
        <v>31301</v>
      </c>
      <c r="J950" s="148" t="s">
        <v>961</v>
      </c>
      <c r="K950" s="148" t="s">
        <v>1389</v>
      </c>
      <c r="L950" s="292" t="s">
        <v>2342</v>
      </c>
      <c r="M950" s="229">
        <v>2986.02</v>
      </c>
      <c r="N950" s="35"/>
    </row>
    <row r="951" spans="1:14" ht="26.25" customHeight="1">
      <c r="A951" s="35" t="s">
        <v>962</v>
      </c>
      <c r="B951" s="6"/>
      <c r="C951" s="6"/>
      <c r="D951" s="6">
        <v>1</v>
      </c>
      <c r="E951" s="35"/>
      <c r="F951" s="35"/>
      <c r="G951" s="35"/>
      <c r="H951" s="80">
        <v>42</v>
      </c>
      <c r="I951" s="123">
        <v>35101</v>
      </c>
      <c r="J951" s="148" t="s">
        <v>962</v>
      </c>
      <c r="K951" s="148" t="s">
        <v>2343</v>
      </c>
      <c r="L951" s="292" t="s">
        <v>2344</v>
      </c>
      <c r="M951" s="229">
        <v>3016</v>
      </c>
      <c r="N951" s="35"/>
    </row>
    <row r="952" spans="1:14" ht="26.25" customHeight="1">
      <c r="A952" s="35" t="s">
        <v>963</v>
      </c>
      <c r="B952" s="6"/>
      <c r="C952" s="6"/>
      <c r="D952" s="6">
        <v>1</v>
      </c>
      <c r="E952" s="35"/>
      <c r="F952" s="35"/>
      <c r="G952" s="35"/>
      <c r="H952" s="80">
        <v>42</v>
      </c>
      <c r="I952" s="123">
        <v>31801</v>
      </c>
      <c r="J952" s="148" t="s">
        <v>963</v>
      </c>
      <c r="K952" s="148" t="s">
        <v>2345</v>
      </c>
      <c r="L952" s="292" t="s">
        <v>2346</v>
      </c>
      <c r="M952" s="229">
        <v>3032.4</v>
      </c>
      <c r="N952" s="35"/>
    </row>
    <row r="953" spans="1:14" ht="26.25" customHeight="1">
      <c r="A953" s="35" t="s">
        <v>964</v>
      </c>
      <c r="B953" s="6"/>
      <c r="C953" s="6"/>
      <c r="D953" s="6">
        <v>1</v>
      </c>
      <c r="E953" s="35"/>
      <c r="F953" s="35"/>
      <c r="G953" s="35"/>
      <c r="H953" s="77">
        <v>42</v>
      </c>
      <c r="I953" s="120">
        <v>32301</v>
      </c>
      <c r="J953" s="145" t="s">
        <v>964</v>
      </c>
      <c r="K953" s="145" t="s">
        <v>1731</v>
      </c>
      <c r="L953" s="289" t="s">
        <v>1574</v>
      </c>
      <c r="M953" s="226">
        <v>3041.84</v>
      </c>
      <c r="N953" s="35"/>
    </row>
    <row r="954" spans="1:14" ht="26.25" customHeight="1">
      <c r="A954" s="35" t="s">
        <v>965</v>
      </c>
      <c r="B954" s="6"/>
      <c r="C954" s="6"/>
      <c r="D954" s="6">
        <v>1</v>
      </c>
      <c r="E954" s="35"/>
      <c r="F954" s="35"/>
      <c r="G954" s="35"/>
      <c r="H954" s="79">
        <v>42</v>
      </c>
      <c r="I954" s="122">
        <v>35201</v>
      </c>
      <c r="J954" s="146" t="s">
        <v>965</v>
      </c>
      <c r="K954" s="146" t="s">
        <v>2347</v>
      </c>
      <c r="L954" s="291" t="s">
        <v>1507</v>
      </c>
      <c r="M954" s="228">
        <v>3085.6</v>
      </c>
      <c r="N954" s="35"/>
    </row>
    <row r="955" spans="1:14" ht="26.25" customHeight="1">
      <c r="A955" s="35" t="s">
        <v>966</v>
      </c>
      <c r="B955" s="6"/>
      <c r="C955" s="6"/>
      <c r="D955" s="6">
        <v>1</v>
      </c>
      <c r="E955" s="35"/>
      <c r="F955" s="35"/>
      <c r="G955" s="35"/>
      <c r="H955" s="80">
        <v>42</v>
      </c>
      <c r="I955" s="123">
        <v>29201</v>
      </c>
      <c r="J955" s="148" t="s">
        <v>966</v>
      </c>
      <c r="K955" s="148" t="s">
        <v>2348</v>
      </c>
      <c r="L955" s="292" t="s">
        <v>2349</v>
      </c>
      <c r="M955" s="229">
        <v>3104.16</v>
      </c>
      <c r="N955" s="35"/>
    </row>
    <row r="956" spans="1:14" ht="26.25" customHeight="1">
      <c r="A956" s="35" t="s">
        <v>967</v>
      </c>
      <c r="B956" s="6"/>
      <c r="C956" s="6"/>
      <c r="D956" s="6">
        <v>1</v>
      </c>
      <c r="E956" s="35"/>
      <c r="F956" s="35"/>
      <c r="G956" s="35"/>
      <c r="H956" s="79">
        <v>42</v>
      </c>
      <c r="I956" s="122">
        <v>21101</v>
      </c>
      <c r="J956" s="146" t="s">
        <v>967</v>
      </c>
      <c r="K956" s="146" t="s">
        <v>1669</v>
      </c>
      <c r="L956" s="291" t="s">
        <v>1514</v>
      </c>
      <c r="M956" s="228">
        <v>3107.8</v>
      </c>
      <c r="N956" s="35"/>
    </row>
    <row r="957" spans="1:14" ht="26.25" customHeight="1">
      <c r="A957" s="35" t="s">
        <v>968</v>
      </c>
      <c r="B957" s="6"/>
      <c r="C957" s="6"/>
      <c r="D957" s="6">
        <v>1</v>
      </c>
      <c r="E957" s="35"/>
      <c r="F957" s="35"/>
      <c r="G957" s="35"/>
      <c r="H957" s="80">
        <v>42</v>
      </c>
      <c r="I957" s="123">
        <v>29601</v>
      </c>
      <c r="J957" s="148" t="s">
        <v>968</v>
      </c>
      <c r="K957" s="148" t="s">
        <v>1829</v>
      </c>
      <c r="L957" s="292" t="s">
        <v>2350</v>
      </c>
      <c r="M957" s="229">
        <v>3115.31</v>
      </c>
      <c r="N957" s="35"/>
    </row>
    <row r="958" spans="1:14" ht="26.25" customHeight="1">
      <c r="A958" s="35" t="s">
        <v>969</v>
      </c>
      <c r="B958" s="6"/>
      <c r="C958" s="6"/>
      <c r="D958" s="6">
        <v>1</v>
      </c>
      <c r="E958" s="35"/>
      <c r="F958" s="35"/>
      <c r="G958" s="35"/>
      <c r="H958" s="79">
        <v>42</v>
      </c>
      <c r="I958" s="122">
        <v>22106</v>
      </c>
      <c r="J958" s="146" t="s">
        <v>969</v>
      </c>
      <c r="K958" s="146" t="s">
        <v>2351</v>
      </c>
      <c r="L958" s="291" t="s">
        <v>1561</v>
      </c>
      <c r="M958" s="228">
        <v>3120</v>
      </c>
      <c r="N958" s="35"/>
    </row>
    <row r="959" spans="1:14" ht="26.25" customHeight="1">
      <c r="A959" s="35" t="s">
        <v>970</v>
      </c>
      <c r="B959" s="6"/>
      <c r="C959" s="6"/>
      <c r="D959" s="6">
        <v>1</v>
      </c>
      <c r="E959" s="35"/>
      <c r="F959" s="35"/>
      <c r="G959" s="35"/>
      <c r="H959" s="78">
        <v>42</v>
      </c>
      <c r="I959" s="121">
        <v>25501</v>
      </c>
      <c r="J959" s="145" t="s">
        <v>970</v>
      </c>
      <c r="K959" s="147" t="s">
        <v>2352</v>
      </c>
      <c r="L959" s="290" t="s">
        <v>1676</v>
      </c>
      <c r="M959" s="227">
        <v>3122.72</v>
      </c>
      <c r="N959" s="35"/>
    </row>
    <row r="960" spans="1:14" ht="26.25" customHeight="1">
      <c r="A960" s="35" t="s">
        <v>971</v>
      </c>
      <c r="B960" s="6"/>
      <c r="C960" s="6"/>
      <c r="D960" s="6">
        <v>1</v>
      </c>
      <c r="E960" s="35"/>
      <c r="F960" s="35"/>
      <c r="G960" s="35"/>
      <c r="H960" s="79">
        <v>42</v>
      </c>
      <c r="I960" s="122">
        <v>33602</v>
      </c>
      <c r="J960" s="146" t="s">
        <v>971</v>
      </c>
      <c r="K960" s="146" t="s">
        <v>1573</v>
      </c>
      <c r="L960" s="291" t="s">
        <v>1586</v>
      </c>
      <c r="M960" s="228">
        <v>3132</v>
      </c>
      <c r="N960" s="35"/>
    </row>
    <row r="961" spans="1:14" ht="26.25" customHeight="1">
      <c r="A961" s="35" t="s">
        <v>972</v>
      </c>
      <c r="B961" s="6"/>
      <c r="C961" s="6"/>
      <c r="D961" s="6">
        <v>1</v>
      </c>
      <c r="E961" s="35"/>
      <c r="F961" s="35"/>
      <c r="G961" s="35"/>
      <c r="H961" s="80">
        <v>42</v>
      </c>
      <c r="I961" s="123">
        <v>21101</v>
      </c>
      <c r="J961" s="148" t="s">
        <v>972</v>
      </c>
      <c r="K961" s="148" t="s">
        <v>2353</v>
      </c>
      <c r="L961" s="292" t="s">
        <v>2354</v>
      </c>
      <c r="M961" s="229">
        <v>3149.63</v>
      </c>
      <c r="N961" s="35"/>
    </row>
    <row r="962" spans="1:14" ht="26.25" customHeight="1">
      <c r="A962" s="35" t="s">
        <v>973</v>
      </c>
      <c r="B962" s="6"/>
      <c r="C962" s="6"/>
      <c r="D962" s="6">
        <v>1</v>
      </c>
      <c r="E962" s="35"/>
      <c r="F962" s="35"/>
      <c r="G962" s="35"/>
      <c r="H962" s="78">
        <v>42</v>
      </c>
      <c r="I962" s="121">
        <v>25501</v>
      </c>
      <c r="J962" s="147" t="s">
        <v>973</v>
      </c>
      <c r="K962" s="147" t="s">
        <v>1864</v>
      </c>
      <c r="L962" s="290" t="s">
        <v>2355</v>
      </c>
      <c r="M962" s="227">
        <v>3172.19</v>
      </c>
      <c r="N962" s="35"/>
    </row>
    <row r="963" spans="1:14" ht="26.25" customHeight="1">
      <c r="A963" s="35" t="s">
        <v>974</v>
      </c>
      <c r="B963" s="6"/>
      <c r="C963" s="6"/>
      <c r="D963" s="6">
        <v>1</v>
      </c>
      <c r="E963" s="35"/>
      <c r="F963" s="35"/>
      <c r="G963" s="35"/>
      <c r="H963" s="79">
        <v>42</v>
      </c>
      <c r="I963" s="122">
        <v>35201</v>
      </c>
      <c r="J963" s="146" t="s">
        <v>974</v>
      </c>
      <c r="K963" s="146" t="s">
        <v>2190</v>
      </c>
      <c r="L963" s="291" t="s">
        <v>1507</v>
      </c>
      <c r="M963" s="228">
        <v>3190</v>
      </c>
      <c r="N963" s="35"/>
    </row>
    <row r="964" spans="1:14" ht="26.25" customHeight="1">
      <c r="A964" s="35" t="s">
        <v>975</v>
      </c>
      <c r="B964" s="6"/>
      <c r="C964" s="6"/>
      <c r="D964" s="6">
        <v>1</v>
      </c>
      <c r="E964" s="35"/>
      <c r="F964" s="35"/>
      <c r="G964" s="35"/>
      <c r="H964" s="79">
        <v>42</v>
      </c>
      <c r="I964" s="122">
        <v>27101</v>
      </c>
      <c r="J964" s="146" t="s">
        <v>975</v>
      </c>
      <c r="K964" s="146" t="s">
        <v>1543</v>
      </c>
      <c r="L964" s="291" t="s">
        <v>1544</v>
      </c>
      <c r="M964" s="228">
        <v>3217.84</v>
      </c>
      <c r="N964" s="35"/>
    </row>
    <row r="965" spans="1:14" ht="26.25" customHeight="1">
      <c r="A965" s="35" t="s">
        <v>976</v>
      </c>
      <c r="B965" s="6"/>
      <c r="C965" s="6"/>
      <c r="D965" s="6">
        <v>1</v>
      </c>
      <c r="E965" s="35"/>
      <c r="F965" s="35"/>
      <c r="G965" s="35"/>
      <c r="H965" s="81" t="s">
        <v>1307</v>
      </c>
      <c r="I965" s="121">
        <v>31401</v>
      </c>
      <c r="J965" s="145" t="s">
        <v>976</v>
      </c>
      <c r="K965" s="145" t="s">
        <v>1467</v>
      </c>
      <c r="L965" s="289" t="s">
        <v>2356</v>
      </c>
      <c r="M965" s="230">
        <v>3223.97</v>
      </c>
      <c r="N965" s="35"/>
    </row>
    <row r="966" spans="1:14" ht="26.25" customHeight="1">
      <c r="A966" s="35" t="s">
        <v>977</v>
      </c>
      <c r="B966" s="6"/>
      <c r="C966" s="6"/>
      <c r="D966" s="6">
        <v>1</v>
      </c>
      <c r="E966" s="35"/>
      <c r="F966" s="35"/>
      <c r="G966" s="35"/>
      <c r="H966" s="79">
        <v>42</v>
      </c>
      <c r="I966" s="122">
        <v>35201</v>
      </c>
      <c r="J966" s="146" t="s">
        <v>977</v>
      </c>
      <c r="K966" s="146" t="s">
        <v>2190</v>
      </c>
      <c r="L966" s="291" t="s">
        <v>1507</v>
      </c>
      <c r="M966" s="228">
        <v>3248</v>
      </c>
      <c r="N966" s="35"/>
    </row>
    <row r="967" spans="1:14" ht="26.25" customHeight="1">
      <c r="A967" s="35" t="s">
        <v>978</v>
      </c>
      <c r="B967" s="6"/>
      <c r="C967" s="6"/>
      <c r="D967" s="6">
        <v>1</v>
      </c>
      <c r="E967" s="35"/>
      <c r="F967" s="35"/>
      <c r="G967" s="35"/>
      <c r="H967" s="81" t="s">
        <v>1307</v>
      </c>
      <c r="I967" s="121">
        <v>31401</v>
      </c>
      <c r="J967" s="145" t="s">
        <v>978</v>
      </c>
      <c r="K967" s="145" t="s">
        <v>1467</v>
      </c>
      <c r="L967" s="289" t="s">
        <v>2357</v>
      </c>
      <c r="M967" s="230">
        <v>3257.33</v>
      </c>
      <c r="N967" s="35"/>
    </row>
    <row r="968" spans="1:14" ht="26.25" customHeight="1">
      <c r="A968" s="35" t="s">
        <v>979</v>
      </c>
      <c r="B968" s="6"/>
      <c r="C968" s="6"/>
      <c r="D968" s="6">
        <v>1</v>
      </c>
      <c r="E968" s="35"/>
      <c r="F968" s="35"/>
      <c r="G968" s="35"/>
      <c r="H968" s="81">
        <v>42</v>
      </c>
      <c r="I968" s="121">
        <v>29601</v>
      </c>
      <c r="J968" s="145" t="s">
        <v>979</v>
      </c>
      <c r="K968" s="231" t="s">
        <v>1653</v>
      </c>
      <c r="L968" s="293" t="s">
        <v>2358</v>
      </c>
      <c r="M968" s="230">
        <v>3271.2</v>
      </c>
      <c r="N968" s="35"/>
    </row>
    <row r="969" spans="1:14" ht="26.25" customHeight="1">
      <c r="A969" s="35" t="s">
        <v>980</v>
      </c>
      <c r="B969" s="6"/>
      <c r="C969" s="6"/>
      <c r="D969" s="6">
        <v>1</v>
      </c>
      <c r="E969" s="35"/>
      <c r="F969" s="35"/>
      <c r="G969" s="35"/>
      <c r="H969" s="79">
        <v>42</v>
      </c>
      <c r="I969" s="122">
        <v>25501</v>
      </c>
      <c r="J969" s="146" t="s">
        <v>980</v>
      </c>
      <c r="K969" s="146" t="s">
        <v>2359</v>
      </c>
      <c r="L969" s="291" t="s">
        <v>1511</v>
      </c>
      <c r="M969" s="228">
        <v>3292.08</v>
      </c>
      <c r="N969" s="35"/>
    </row>
    <row r="970" spans="1:14" ht="26.25" customHeight="1">
      <c r="A970" s="35" t="s">
        <v>981</v>
      </c>
      <c r="B970" s="6"/>
      <c r="C970" s="6"/>
      <c r="D970" s="6">
        <v>1</v>
      </c>
      <c r="E970" s="35"/>
      <c r="F970" s="35"/>
      <c r="G970" s="35"/>
      <c r="H970" s="78">
        <v>42</v>
      </c>
      <c r="I970" s="121">
        <v>25501</v>
      </c>
      <c r="J970" s="147" t="s">
        <v>981</v>
      </c>
      <c r="K970" s="147" t="s">
        <v>2295</v>
      </c>
      <c r="L970" s="290" t="s">
        <v>2360</v>
      </c>
      <c r="M970" s="227">
        <v>3317.6</v>
      </c>
      <c r="N970" s="35"/>
    </row>
    <row r="971" spans="1:14" ht="26.25" customHeight="1">
      <c r="A971" s="35" t="s">
        <v>982</v>
      </c>
      <c r="B971" s="6"/>
      <c r="C971" s="6"/>
      <c r="D971" s="6">
        <v>1</v>
      </c>
      <c r="E971" s="35"/>
      <c r="F971" s="35"/>
      <c r="G971" s="35"/>
      <c r="H971" s="81" t="s">
        <v>1307</v>
      </c>
      <c r="I971" s="121">
        <v>31401</v>
      </c>
      <c r="J971" s="145" t="s">
        <v>982</v>
      </c>
      <c r="K971" s="145" t="s">
        <v>1467</v>
      </c>
      <c r="L971" s="289" t="s">
        <v>2361</v>
      </c>
      <c r="M971" s="230">
        <v>3326.48</v>
      </c>
      <c r="N971" s="35"/>
    </row>
    <row r="972" spans="1:14" ht="26.25" customHeight="1">
      <c r="A972" s="35" t="s">
        <v>983</v>
      </c>
      <c r="B972" s="6"/>
      <c r="C972" s="6"/>
      <c r="D972" s="6">
        <v>1</v>
      </c>
      <c r="E972" s="35"/>
      <c r="F972" s="35"/>
      <c r="G972" s="35"/>
      <c r="H972" s="79">
        <v>42</v>
      </c>
      <c r="I972" s="122">
        <v>35201</v>
      </c>
      <c r="J972" s="146" t="s">
        <v>983</v>
      </c>
      <c r="K972" s="146" t="s">
        <v>1562</v>
      </c>
      <c r="L972" s="291" t="s">
        <v>1507</v>
      </c>
      <c r="M972" s="228">
        <v>3360</v>
      </c>
      <c r="N972" s="35"/>
    </row>
    <row r="973" spans="1:14" ht="26.25" customHeight="1">
      <c r="A973" s="35" t="s">
        <v>984</v>
      </c>
      <c r="B973" s="6"/>
      <c r="C973" s="6"/>
      <c r="D973" s="6">
        <v>1</v>
      </c>
      <c r="E973" s="35"/>
      <c r="F973" s="35"/>
      <c r="G973" s="35"/>
      <c r="H973" s="79">
        <v>42</v>
      </c>
      <c r="I973" s="125">
        <v>29401</v>
      </c>
      <c r="J973" s="150" t="s">
        <v>984</v>
      </c>
      <c r="K973" s="150" t="s">
        <v>1910</v>
      </c>
      <c r="L973" s="295" t="s">
        <v>1540</v>
      </c>
      <c r="M973" s="234">
        <v>3399.73</v>
      </c>
      <c r="N973" s="35"/>
    </row>
    <row r="974" spans="1:14" ht="26.25" customHeight="1">
      <c r="A974" s="35" t="s">
        <v>985</v>
      </c>
      <c r="B974" s="6"/>
      <c r="C974" s="6"/>
      <c r="D974" s="6">
        <v>1</v>
      </c>
      <c r="E974" s="35"/>
      <c r="F974" s="35"/>
      <c r="G974" s="35"/>
      <c r="H974" s="79">
        <v>42</v>
      </c>
      <c r="I974" s="125">
        <v>29101</v>
      </c>
      <c r="J974" s="150" t="s">
        <v>985</v>
      </c>
      <c r="K974" s="150" t="s">
        <v>2362</v>
      </c>
      <c r="L974" s="295" t="s">
        <v>1509</v>
      </c>
      <c r="M974" s="234">
        <v>3480</v>
      </c>
      <c r="N974" s="35"/>
    </row>
    <row r="975" spans="1:14" ht="26.25" customHeight="1">
      <c r="A975" s="35" t="s">
        <v>986</v>
      </c>
      <c r="B975" s="6"/>
      <c r="C975" s="6"/>
      <c r="D975" s="6">
        <v>1</v>
      </c>
      <c r="E975" s="35"/>
      <c r="F975" s="35"/>
      <c r="G975" s="35"/>
      <c r="H975" s="78">
        <v>42</v>
      </c>
      <c r="I975" s="126">
        <v>24901</v>
      </c>
      <c r="J975" s="151" t="s">
        <v>986</v>
      </c>
      <c r="K975" s="235" t="s">
        <v>2088</v>
      </c>
      <c r="L975" s="296" t="s">
        <v>2363</v>
      </c>
      <c r="M975" s="236">
        <v>3491.6</v>
      </c>
      <c r="N975" s="35"/>
    </row>
    <row r="976" spans="1:14" ht="26.25" customHeight="1">
      <c r="A976" s="35" t="s">
        <v>987</v>
      </c>
      <c r="B976" s="6"/>
      <c r="C976" s="6"/>
      <c r="D976" s="6">
        <v>1</v>
      </c>
      <c r="E976" s="35"/>
      <c r="F976" s="35"/>
      <c r="G976" s="35"/>
      <c r="H976" s="81">
        <v>42</v>
      </c>
      <c r="I976" s="126">
        <v>33601</v>
      </c>
      <c r="J976" s="151" t="s">
        <v>987</v>
      </c>
      <c r="K976" s="151" t="s">
        <v>2364</v>
      </c>
      <c r="L976" s="297" t="s">
        <v>2365</v>
      </c>
      <c r="M976" s="237">
        <v>3499.99</v>
      </c>
      <c r="N976" s="35"/>
    </row>
    <row r="977" spans="1:14" ht="26.25" customHeight="1">
      <c r="A977" s="35" t="s">
        <v>988</v>
      </c>
      <c r="B977" s="6"/>
      <c r="C977" s="6"/>
      <c r="D977" s="6">
        <v>1</v>
      </c>
      <c r="E977" s="35"/>
      <c r="F977" s="35"/>
      <c r="G977" s="35"/>
      <c r="H977" s="81">
        <v>42</v>
      </c>
      <c r="I977" s="126">
        <v>25501</v>
      </c>
      <c r="J977" s="151" t="s">
        <v>988</v>
      </c>
      <c r="K977" s="151" t="s">
        <v>2366</v>
      </c>
      <c r="L977" s="297" t="s">
        <v>2367</v>
      </c>
      <c r="M977" s="237">
        <v>3516.63</v>
      </c>
      <c r="N977" s="35"/>
    </row>
    <row r="978" spans="1:14" ht="26.25" customHeight="1">
      <c r="A978" s="35" t="s">
        <v>989</v>
      </c>
      <c r="B978" s="6"/>
      <c r="C978" s="6"/>
      <c r="D978" s="6">
        <v>1</v>
      </c>
      <c r="E978" s="35"/>
      <c r="F978" s="35"/>
      <c r="G978" s="35"/>
      <c r="H978" s="81">
        <v>42</v>
      </c>
      <c r="I978" s="126">
        <v>24601</v>
      </c>
      <c r="J978" s="151" t="s">
        <v>989</v>
      </c>
      <c r="K978" s="151" t="s">
        <v>1871</v>
      </c>
      <c r="L978" s="297" t="s">
        <v>2368</v>
      </c>
      <c r="M978" s="237">
        <v>3558</v>
      </c>
      <c r="N978" s="35"/>
    </row>
    <row r="979" spans="1:14" ht="26.25" customHeight="1">
      <c r="A979" s="35" t="s">
        <v>990</v>
      </c>
      <c r="B979" s="6"/>
      <c r="C979" s="6"/>
      <c r="D979" s="6">
        <v>1</v>
      </c>
      <c r="E979" s="35"/>
      <c r="F979" s="35"/>
      <c r="G979" s="35"/>
      <c r="H979" s="81">
        <v>42</v>
      </c>
      <c r="I979" s="126">
        <v>33604</v>
      </c>
      <c r="J979" s="151" t="s">
        <v>990</v>
      </c>
      <c r="K979" s="238" t="s">
        <v>1854</v>
      </c>
      <c r="L979" s="298" t="s">
        <v>2369</v>
      </c>
      <c r="M979" s="237">
        <v>3561.25</v>
      </c>
      <c r="N979" s="35"/>
    </row>
    <row r="980" spans="1:14" ht="26.25" customHeight="1">
      <c r="A980" s="35" t="s">
        <v>991</v>
      </c>
      <c r="B980" s="6"/>
      <c r="C980" s="6"/>
      <c r="D980" s="6">
        <v>1</v>
      </c>
      <c r="E980" s="35"/>
      <c r="F980" s="35"/>
      <c r="G980" s="35"/>
      <c r="H980" s="79">
        <v>42</v>
      </c>
      <c r="I980" s="125">
        <v>25501</v>
      </c>
      <c r="J980" s="150" t="s">
        <v>991</v>
      </c>
      <c r="K980" s="150" t="s">
        <v>1909</v>
      </c>
      <c r="L980" s="295" t="s">
        <v>1511</v>
      </c>
      <c r="M980" s="234">
        <v>3576.88</v>
      </c>
      <c r="N980" s="35"/>
    </row>
    <row r="981" spans="1:14" ht="26.25" customHeight="1">
      <c r="A981" s="35" t="s">
        <v>992</v>
      </c>
      <c r="B981" s="6"/>
      <c r="C981" s="6"/>
      <c r="D981" s="6">
        <v>1</v>
      </c>
      <c r="E981" s="35"/>
      <c r="F981" s="35"/>
      <c r="G981" s="35"/>
      <c r="H981" s="79">
        <v>42</v>
      </c>
      <c r="I981" s="125">
        <v>27101</v>
      </c>
      <c r="J981" s="150" t="s">
        <v>992</v>
      </c>
      <c r="K981" s="150" t="s">
        <v>1543</v>
      </c>
      <c r="L981" s="295" t="s">
        <v>1544</v>
      </c>
      <c r="M981" s="234">
        <v>3601.8</v>
      </c>
      <c r="N981" s="35"/>
    </row>
    <row r="982" spans="1:14" ht="26.25" customHeight="1">
      <c r="A982" s="35" t="s">
        <v>993</v>
      </c>
      <c r="B982" s="6"/>
      <c r="C982" s="6"/>
      <c r="D982" s="6">
        <v>1</v>
      </c>
      <c r="E982" s="35"/>
      <c r="F982" s="35"/>
      <c r="G982" s="35"/>
      <c r="H982" s="79">
        <v>42</v>
      </c>
      <c r="I982" s="125">
        <v>25501</v>
      </c>
      <c r="J982" s="150" t="s">
        <v>993</v>
      </c>
      <c r="K982" s="150" t="s">
        <v>2195</v>
      </c>
      <c r="L982" s="295" t="s">
        <v>1511</v>
      </c>
      <c r="M982" s="234">
        <v>3620.06</v>
      </c>
      <c r="N982" s="35"/>
    </row>
    <row r="983" spans="1:14" ht="26.25" customHeight="1">
      <c r="A983" s="35" t="s">
        <v>994</v>
      </c>
      <c r="B983" s="6"/>
      <c r="C983" s="6"/>
      <c r="D983" s="6">
        <v>1</v>
      </c>
      <c r="E983" s="35"/>
      <c r="F983" s="35"/>
      <c r="G983" s="35"/>
      <c r="H983" s="79">
        <v>42</v>
      </c>
      <c r="I983" s="125">
        <v>24901</v>
      </c>
      <c r="J983" s="150" t="s">
        <v>994</v>
      </c>
      <c r="K983" s="150" t="s">
        <v>2370</v>
      </c>
      <c r="L983" s="295" t="s">
        <v>1513</v>
      </c>
      <c r="M983" s="234">
        <v>3620.07</v>
      </c>
      <c r="N983" s="35"/>
    </row>
    <row r="984" spans="1:14" ht="26.25" customHeight="1">
      <c r="A984" s="35" t="s">
        <v>995</v>
      </c>
      <c r="B984" s="6"/>
      <c r="C984" s="6"/>
      <c r="D984" s="6">
        <v>1</v>
      </c>
      <c r="E984" s="35"/>
      <c r="F984" s="35"/>
      <c r="G984" s="35"/>
      <c r="H984" s="79">
        <v>42</v>
      </c>
      <c r="I984" s="125">
        <v>35501</v>
      </c>
      <c r="J984" s="150" t="s">
        <v>995</v>
      </c>
      <c r="K984" s="150" t="s">
        <v>1525</v>
      </c>
      <c r="L984" s="295" t="s">
        <v>1523</v>
      </c>
      <c r="M984" s="234">
        <v>3630.8</v>
      </c>
      <c r="N984" s="35"/>
    </row>
    <row r="985" spans="1:14" ht="26.25" customHeight="1">
      <c r="A985" s="35" t="s">
        <v>996</v>
      </c>
      <c r="B985" s="6"/>
      <c r="C985" s="6"/>
      <c r="D985" s="6">
        <v>1</v>
      </c>
      <c r="E985" s="35"/>
      <c r="F985" s="35"/>
      <c r="G985" s="35"/>
      <c r="H985" s="78">
        <v>42</v>
      </c>
      <c r="I985" s="127">
        <v>29601</v>
      </c>
      <c r="J985" s="145" t="s">
        <v>996</v>
      </c>
      <c r="K985" s="145" t="s">
        <v>2371</v>
      </c>
      <c r="L985" s="297" t="s">
        <v>1520</v>
      </c>
      <c r="M985" s="239">
        <v>3683</v>
      </c>
      <c r="N985" s="35"/>
    </row>
    <row r="986" spans="1:14" ht="26.25" customHeight="1">
      <c r="A986" s="35" t="s">
        <v>997</v>
      </c>
      <c r="B986" s="6"/>
      <c r="C986" s="6"/>
      <c r="D986" s="6">
        <v>1</v>
      </c>
      <c r="E986" s="35"/>
      <c r="F986" s="35"/>
      <c r="G986" s="35"/>
      <c r="H986" s="78">
        <v>42</v>
      </c>
      <c r="I986" s="127">
        <v>35101</v>
      </c>
      <c r="J986" s="151" t="s">
        <v>997</v>
      </c>
      <c r="K986" s="151" t="s">
        <v>2372</v>
      </c>
      <c r="L986" s="297" t="s">
        <v>1559</v>
      </c>
      <c r="M986" s="239">
        <v>3700.4</v>
      </c>
      <c r="N986" s="35"/>
    </row>
    <row r="987" spans="1:14" ht="26.25" customHeight="1">
      <c r="A987" s="35" t="s">
        <v>998</v>
      </c>
      <c r="B987" s="6"/>
      <c r="C987" s="6"/>
      <c r="D987" s="6">
        <v>1</v>
      </c>
      <c r="E987" s="35"/>
      <c r="F987" s="35"/>
      <c r="G987" s="35"/>
      <c r="H987" s="78">
        <v>42</v>
      </c>
      <c r="I987" s="127">
        <v>33401</v>
      </c>
      <c r="J987" s="151" t="s">
        <v>998</v>
      </c>
      <c r="K987" s="151" t="s">
        <v>2373</v>
      </c>
      <c r="L987" s="297" t="s">
        <v>1920</v>
      </c>
      <c r="M987" s="239">
        <v>3712</v>
      </c>
      <c r="N987" s="35"/>
    </row>
    <row r="988" spans="1:14" ht="26.25" customHeight="1">
      <c r="A988" s="35" t="s">
        <v>999</v>
      </c>
      <c r="B988" s="6"/>
      <c r="C988" s="6"/>
      <c r="D988" s="6">
        <v>1</v>
      </c>
      <c r="E988" s="35"/>
      <c r="F988" s="35"/>
      <c r="G988" s="35"/>
      <c r="H988" s="80">
        <v>42</v>
      </c>
      <c r="I988" s="128">
        <v>24701</v>
      </c>
      <c r="J988" s="148" t="s">
        <v>999</v>
      </c>
      <c r="K988" s="148" t="s">
        <v>2374</v>
      </c>
      <c r="L988" s="299" t="s">
        <v>2375</v>
      </c>
      <c r="M988" s="241">
        <v>3740</v>
      </c>
      <c r="N988" s="35"/>
    </row>
    <row r="989" spans="1:14" ht="26.25" customHeight="1">
      <c r="A989" s="35" t="s">
        <v>1000</v>
      </c>
      <c r="B989" s="6"/>
      <c r="C989" s="6"/>
      <c r="D989" s="6">
        <v>1</v>
      </c>
      <c r="E989" s="35"/>
      <c r="F989" s="35"/>
      <c r="G989" s="35"/>
      <c r="H989" s="80">
        <v>42</v>
      </c>
      <c r="I989" s="128">
        <v>24601</v>
      </c>
      <c r="J989" s="148" t="s">
        <v>1000</v>
      </c>
      <c r="K989" s="148" t="s">
        <v>1358</v>
      </c>
      <c r="L989" s="299" t="s">
        <v>2376</v>
      </c>
      <c r="M989" s="241">
        <v>3740</v>
      </c>
      <c r="N989" s="35"/>
    </row>
    <row r="990" spans="1:14" ht="26.25" customHeight="1">
      <c r="A990" s="35" t="s">
        <v>1001</v>
      </c>
      <c r="B990" s="6"/>
      <c r="C990" s="6"/>
      <c r="D990" s="6">
        <v>1</v>
      </c>
      <c r="E990" s="35"/>
      <c r="F990" s="35"/>
      <c r="G990" s="35"/>
      <c r="H990" s="80">
        <v>42</v>
      </c>
      <c r="I990" s="128">
        <v>35501</v>
      </c>
      <c r="J990" s="148" t="s">
        <v>1001</v>
      </c>
      <c r="K990" s="148" t="s">
        <v>1998</v>
      </c>
      <c r="L990" s="299" t="s">
        <v>2377</v>
      </c>
      <c r="M990" s="241">
        <v>3764.2</v>
      </c>
      <c r="N990" s="35"/>
    </row>
    <row r="991" spans="1:14" ht="26.25" customHeight="1">
      <c r="A991" s="35" t="s">
        <v>1002</v>
      </c>
      <c r="B991" s="6"/>
      <c r="C991" s="6"/>
      <c r="D991" s="6">
        <v>1</v>
      </c>
      <c r="E991" s="35"/>
      <c r="F991" s="35"/>
      <c r="G991" s="35"/>
      <c r="H991" s="79">
        <v>42</v>
      </c>
      <c r="I991" s="125">
        <v>21201</v>
      </c>
      <c r="J991" s="146" t="s">
        <v>1002</v>
      </c>
      <c r="K991" s="146" t="s">
        <v>2378</v>
      </c>
      <c r="L991" s="295" t="s">
        <v>1503</v>
      </c>
      <c r="M991" s="234">
        <v>3786</v>
      </c>
      <c r="N991" s="35"/>
    </row>
    <row r="992" spans="1:14" ht="26.25" customHeight="1">
      <c r="A992" s="35" t="s">
        <v>1003</v>
      </c>
      <c r="B992" s="6"/>
      <c r="C992" s="6"/>
      <c r="D992" s="6">
        <v>1</v>
      </c>
      <c r="E992" s="35"/>
      <c r="F992" s="35"/>
      <c r="G992" s="35"/>
      <c r="H992" s="80">
        <v>42</v>
      </c>
      <c r="I992" s="128">
        <v>35101</v>
      </c>
      <c r="J992" s="148" t="s">
        <v>1003</v>
      </c>
      <c r="K992" s="148" t="s">
        <v>1406</v>
      </c>
      <c r="L992" s="299" t="s">
        <v>2379</v>
      </c>
      <c r="M992" s="241">
        <v>3793.2</v>
      </c>
      <c r="N992" s="35"/>
    </row>
    <row r="993" spans="1:14" ht="26.25" customHeight="1">
      <c r="A993" s="35" t="s">
        <v>1004</v>
      </c>
      <c r="B993" s="6"/>
      <c r="C993" s="6"/>
      <c r="D993" s="6">
        <v>1</v>
      </c>
      <c r="E993" s="35"/>
      <c r="F993" s="35"/>
      <c r="G993" s="35"/>
      <c r="H993" s="78">
        <v>42</v>
      </c>
      <c r="I993" s="126">
        <v>35801</v>
      </c>
      <c r="J993" s="145" t="s">
        <v>1004</v>
      </c>
      <c r="K993" s="231" t="s">
        <v>2380</v>
      </c>
      <c r="L993" s="298" t="s">
        <v>2381</v>
      </c>
      <c r="M993" s="237">
        <v>3800.02</v>
      </c>
      <c r="N993" s="35"/>
    </row>
    <row r="994" spans="1:14" ht="26.25" customHeight="1">
      <c r="A994" s="35" t="s">
        <v>1005</v>
      </c>
      <c r="B994" s="6"/>
      <c r="C994" s="6"/>
      <c r="D994" s="6">
        <v>1</v>
      </c>
      <c r="E994" s="35"/>
      <c r="F994" s="35"/>
      <c r="G994" s="35"/>
      <c r="H994" s="78">
        <v>42</v>
      </c>
      <c r="I994" s="127">
        <v>27201</v>
      </c>
      <c r="J994" s="145" t="s">
        <v>1005</v>
      </c>
      <c r="K994" s="145" t="s">
        <v>2382</v>
      </c>
      <c r="L994" s="297" t="s">
        <v>2383</v>
      </c>
      <c r="M994" s="239">
        <v>3816.4</v>
      </c>
      <c r="N994" s="35"/>
    </row>
    <row r="995" spans="1:14" ht="26.25" customHeight="1">
      <c r="A995" s="35" t="s">
        <v>1006</v>
      </c>
      <c r="B995" s="6"/>
      <c r="C995" s="6"/>
      <c r="D995" s="6">
        <v>1</v>
      </c>
      <c r="E995" s="35"/>
      <c r="F995" s="35"/>
      <c r="G995" s="35"/>
      <c r="H995" s="80">
        <v>42</v>
      </c>
      <c r="I995" s="128">
        <v>24901</v>
      </c>
      <c r="J995" s="148" t="s">
        <v>1006</v>
      </c>
      <c r="K995" s="148" t="s">
        <v>1985</v>
      </c>
      <c r="L995" s="299" t="s">
        <v>2384</v>
      </c>
      <c r="M995" s="241">
        <v>3849.01</v>
      </c>
      <c r="N995" s="35"/>
    </row>
    <row r="996" spans="1:14" ht="26.25" customHeight="1">
      <c r="A996" s="35" t="s">
        <v>1007</v>
      </c>
      <c r="B996" s="6"/>
      <c r="C996" s="6"/>
      <c r="D996" s="6">
        <v>1</v>
      </c>
      <c r="E996" s="35"/>
      <c r="F996" s="35"/>
      <c r="G996" s="35"/>
      <c r="H996" s="78">
        <v>42</v>
      </c>
      <c r="I996" s="127">
        <v>33604</v>
      </c>
      <c r="J996" s="145" t="s">
        <v>1007</v>
      </c>
      <c r="K996" s="145" t="s">
        <v>2385</v>
      </c>
      <c r="L996" s="297" t="s">
        <v>1917</v>
      </c>
      <c r="M996" s="239">
        <v>3886</v>
      </c>
      <c r="N996" s="35"/>
    </row>
    <row r="997" spans="1:14" ht="26.25" customHeight="1">
      <c r="A997" s="35" t="s">
        <v>1008</v>
      </c>
      <c r="B997" s="6"/>
      <c r="C997" s="6"/>
      <c r="D997" s="6">
        <v>1</v>
      </c>
      <c r="E997" s="35"/>
      <c r="F997" s="35"/>
      <c r="G997" s="35"/>
      <c r="H997" s="78">
        <v>42</v>
      </c>
      <c r="I997" s="126">
        <v>31401</v>
      </c>
      <c r="J997" s="145" t="s">
        <v>1008</v>
      </c>
      <c r="K997" s="231" t="s">
        <v>1381</v>
      </c>
      <c r="L997" s="298" t="s">
        <v>2386</v>
      </c>
      <c r="M997" s="237">
        <v>3886.42</v>
      </c>
      <c r="N997" s="35"/>
    </row>
    <row r="998" spans="1:14" ht="26.25" customHeight="1">
      <c r="A998" s="35" t="s">
        <v>1009</v>
      </c>
      <c r="B998" s="6"/>
      <c r="C998" s="6"/>
      <c r="D998" s="6">
        <v>1</v>
      </c>
      <c r="E998" s="35"/>
      <c r="F998" s="35"/>
      <c r="G998" s="35"/>
      <c r="H998" s="79">
        <v>42</v>
      </c>
      <c r="I998" s="125">
        <v>24601</v>
      </c>
      <c r="J998" s="146" t="s">
        <v>1009</v>
      </c>
      <c r="K998" s="150" t="s">
        <v>1910</v>
      </c>
      <c r="L998" s="295" t="s">
        <v>1505</v>
      </c>
      <c r="M998" s="234">
        <v>3901.95</v>
      </c>
      <c r="N998" s="35"/>
    </row>
    <row r="999" spans="1:14" ht="26.25" customHeight="1">
      <c r="A999" s="35" t="s">
        <v>1010</v>
      </c>
      <c r="B999" s="6"/>
      <c r="C999" s="6"/>
      <c r="D999" s="6">
        <v>1</v>
      </c>
      <c r="E999" s="35"/>
      <c r="F999" s="35"/>
      <c r="G999" s="35"/>
      <c r="H999" s="78">
        <v>42</v>
      </c>
      <c r="I999" s="127">
        <v>27201</v>
      </c>
      <c r="J999" s="145" t="s">
        <v>1010</v>
      </c>
      <c r="K999" s="151" t="s">
        <v>2382</v>
      </c>
      <c r="L999" s="297" t="s">
        <v>2383</v>
      </c>
      <c r="M999" s="239">
        <v>3914.77</v>
      </c>
      <c r="N999" s="35"/>
    </row>
    <row r="1000" spans="1:14" ht="26.25" customHeight="1">
      <c r="A1000" s="35" t="s">
        <v>1011</v>
      </c>
      <c r="B1000" s="6"/>
      <c r="C1000" s="6"/>
      <c r="D1000" s="6">
        <v>1</v>
      </c>
      <c r="E1000" s="35"/>
      <c r="F1000" s="35"/>
      <c r="G1000" s="35"/>
      <c r="H1000" s="80">
        <v>42</v>
      </c>
      <c r="I1000" s="128">
        <v>29601</v>
      </c>
      <c r="J1000" s="148" t="s">
        <v>1011</v>
      </c>
      <c r="K1000" s="240" t="s">
        <v>2387</v>
      </c>
      <c r="L1000" s="299" t="s">
        <v>2388</v>
      </c>
      <c r="M1000" s="241">
        <v>3967.2</v>
      </c>
      <c r="N1000" s="35"/>
    </row>
    <row r="1001" spans="1:14" ht="26.25" customHeight="1">
      <c r="A1001" s="35" t="s">
        <v>1012</v>
      </c>
      <c r="B1001" s="6"/>
      <c r="C1001" s="6"/>
      <c r="D1001" s="6">
        <v>1</v>
      </c>
      <c r="E1001" s="35"/>
      <c r="F1001" s="35"/>
      <c r="G1001" s="35"/>
      <c r="H1001" s="79">
        <v>42</v>
      </c>
      <c r="I1001" s="125">
        <v>21201</v>
      </c>
      <c r="J1001" s="146" t="s">
        <v>1012</v>
      </c>
      <c r="K1001" s="150" t="s">
        <v>1539</v>
      </c>
      <c r="L1001" s="295" t="s">
        <v>1503</v>
      </c>
      <c r="M1001" s="234">
        <v>3990.4</v>
      </c>
      <c r="N1001" s="35"/>
    </row>
    <row r="1002" spans="1:14" ht="26.25" customHeight="1">
      <c r="A1002" s="35" t="s">
        <v>1013</v>
      </c>
      <c r="B1002" s="6"/>
      <c r="C1002" s="6"/>
      <c r="D1002" s="6">
        <v>1</v>
      </c>
      <c r="E1002" s="35"/>
      <c r="F1002" s="35"/>
      <c r="G1002" s="35"/>
      <c r="H1002" s="78">
        <v>42</v>
      </c>
      <c r="I1002" s="127">
        <v>35101</v>
      </c>
      <c r="J1002" s="145" t="s">
        <v>1013</v>
      </c>
      <c r="K1002" s="151" t="s">
        <v>2245</v>
      </c>
      <c r="L1002" s="297" t="s">
        <v>1559</v>
      </c>
      <c r="M1002" s="239">
        <v>3999.68</v>
      </c>
      <c r="N1002" s="35"/>
    </row>
    <row r="1003" spans="1:14" ht="26.25" customHeight="1">
      <c r="A1003" s="35" t="s">
        <v>1014</v>
      </c>
      <c r="B1003" s="6"/>
      <c r="C1003" s="6"/>
      <c r="D1003" s="6">
        <v>1</v>
      </c>
      <c r="E1003" s="35"/>
      <c r="F1003" s="35"/>
      <c r="G1003" s="35"/>
      <c r="H1003" s="80">
        <v>42</v>
      </c>
      <c r="I1003" s="128">
        <v>33604</v>
      </c>
      <c r="J1003" s="148" t="s">
        <v>1014</v>
      </c>
      <c r="K1003" s="240" t="s">
        <v>1823</v>
      </c>
      <c r="L1003" s="299" t="s">
        <v>2389</v>
      </c>
      <c r="M1003" s="241">
        <v>4000</v>
      </c>
      <c r="N1003" s="35"/>
    </row>
    <row r="1004" spans="1:14" ht="26.25" customHeight="1">
      <c r="A1004" s="35" t="s">
        <v>1015</v>
      </c>
      <c r="B1004" s="6"/>
      <c r="C1004" s="6"/>
      <c r="D1004" s="6">
        <v>1</v>
      </c>
      <c r="E1004" s="35"/>
      <c r="F1004" s="35"/>
      <c r="G1004" s="35"/>
      <c r="H1004" s="78">
        <v>42</v>
      </c>
      <c r="I1004" s="127">
        <v>38301</v>
      </c>
      <c r="J1004" s="145" t="s">
        <v>1015</v>
      </c>
      <c r="K1004" s="151" t="s">
        <v>2390</v>
      </c>
      <c r="L1004" s="297" t="s">
        <v>2391</v>
      </c>
      <c r="M1004" s="239">
        <v>4000</v>
      </c>
      <c r="N1004" s="35"/>
    </row>
    <row r="1005" spans="1:14" ht="26.25" customHeight="1">
      <c r="A1005" s="35" t="s">
        <v>1016</v>
      </c>
      <c r="B1005" s="6"/>
      <c r="C1005" s="6"/>
      <c r="D1005" s="6">
        <v>1</v>
      </c>
      <c r="E1005" s="35"/>
      <c r="F1005" s="35"/>
      <c r="G1005" s="35"/>
      <c r="H1005" s="78">
        <v>42</v>
      </c>
      <c r="I1005" s="126">
        <v>31401</v>
      </c>
      <c r="J1005" s="145" t="s">
        <v>1016</v>
      </c>
      <c r="K1005" s="238" t="s">
        <v>1381</v>
      </c>
      <c r="L1005" s="298" t="s">
        <v>2392</v>
      </c>
      <c r="M1005" s="237">
        <v>4019.04</v>
      </c>
      <c r="N1005" s="35"/>
    </row>
    <row r="1006" spans="1:14" ht="26.25" customHeight="1">
      <c r="A1006" s="35" t="s">
        <v>1017</v>
      </c>
      <c r="B1006" s="6"/>
      <c r="C1006" s="6"/>
      <c r="D1006" s="6">
        <v>1</v>
      </c>
      <c r="E1006" s="35"/>
      <c r="F1006" s="35"/>
      <c r="G1006" s="35"/>
      <c r="H1006" s="78">
        <v>42</v>
      </c>
      <c r="I1006" s="126">
        <v>31401</v>
      </c>
      <c r="J1006" s="145" t="s">
        <v>1017</v>
      </c>
      <c r="K1006" s="238" t="s">
        <v>1381</v>
      </c>
      <c r="L1006" s="298" t="s">
        <v>2393</v>
      </c>
      <c r="M1006" s="237">
        <v>4019.04</v>
      </c>
      <c r="N1006" s="35"/>
    </row>
    <row r="1007" spans="1:14" ht="26.25" customHeight="1">
      <c r="A1007" s="35" t="s">
        <v>1018</v>
      </c>
      <c r="B1007" s="6"/>
      <c r="C1007" s="6"/>
      <c r="D1007" s="6">
        <v>1</v>
      </c>
      <c r="E1007" s="35"/>
      <c r="F1007" s="35"/>
      <c r="G1007" s="35"/>
      <c r="H1007" s="80">
        <v>42</v>
      </c>
      <c r="I1007" s="128">
        <v>25101</v>
      </c>
      <c r="J1007" s="148" t="s">
        <v>1018</v>
      </c>
      <c r="K1007" s="240" t="s">
        <v>2394</v>
      </c>
      <c r="L1007" s="299" t="s">
        <v>2395</v>
      </c>
      <c r="M1007" s="241">
        <v>4042.6</v>
      </c>
      <c r="N1007" s="35"/>
    </row>
    <row r="1008" spans="1:14" ht="26.25" customHeight="1">
      <c r="A1008" s="35" t="s">
        <v>1019</v>
      </c>
      <c r="B1008" s="6"/>
      <c r="C1008" s="6"/>
      <c r="D1008" s="6">
        <v>1</v>
      </c>
      <c r="E1008" s="35"/>
      <c r="F1008" s="35"/>
      <c r="G1008" s="35"/>
      <c r="H1008" s="80">
        <v>42</v>
      </c>
      <c r="I1008" s="128">
        <v>29101</v>
      </c>
      <c r="J1008" s="148" t="s">
        <v>1019</v>
      </c>
      <c r="K1008" s="240" t="s">
        <v>2282</v>
      </c>
      <c r="L1008" s="299" t="s">
        <v>2396</v>
      </c>
      <c r="M1008" s="241">
        <v>4050</v>
      </c>
      <c r="N1008" s="35"/>
    </row>
    <row r="1009" spans="1:14" ht="26.25" customHeight="1">
      <c r="A1009" s="35" t="s">
        <v>1020</v>
      </c>
      <c r="B1009" s="6"/>
      <c r="C1009" s="6"/>
      <c r="D1009" s="6">
        <v>1</v>
      </c>
      <c r="E1009" s="35"/>
      <c r="F1009" s="35"/>
      <c r="G1009" s="35"/>
      <c r="H1009" s="78">
        <v>42</v>
      </c>
      <c r="I1009" s="127">
        <v>32302</v>
      </c>
      <c r="J1009" s="145" t="s">
        <v>1020</v>
      </c>
      <c r="K1009" s="151" t="s">
        <v>2397</v>
      </c>
      <c r="L1009" s="297" t="s">
        <v>2398</v>
      </c>
      <c r="M1009" s="239">
        <v>4060</v>
      </c>
      <c r="N1009" s="35"/>
    </row>
    <row r="1010" spans="1:14" ht="26.25" customHeight="1">
      <c r="A1010" s="35" t="s">
        <v>1021</v>
      </c>
      <c r="B1010" s="6"/>
      <c r="C1010" s="6"/>
      <c r="D1010" s="6">
        <v>1</v>
      </c>
      <c r="E1010" s="35"/>
      <c r="F1010" s="35"/>
      <c r="G1010" s="35"/>
      <c r="H1010" s="79">
        <v>42</v>
      </c>
      <c r="I1010" s="125">
        <v>24601</v>
      </c>
      <c r="J1010" s="146" t="s">
        <v>1021</v>
      </c>
      <c r="K1010" s="150" t="s">
        <v>2206</v>
      </c>
      <c r="L1010" s="295" t="s">
        <v>1505</v>
      </c>
      <c r="M1010" s="234">
        <v>4129.6000000000004</v>
      </c>
      <c r="N1010" s="35"/>
    </row>
    <row r="1011" spans="1:14" ht="26.25" customHeight="1">
      <c r="A1011" s="35" t="s">
        <v>1022</v>
      </c>
      <c r="B1011" s="6"/>
      <c r="C1011" s="6"/>
      <c r="D1011" s="6">
        <v>1</v>
      </c>
      <c r="E1011" s="35"/>
      <c r="F1011" s="35"/>
      <c r="G1011" s="35"/>
      <c r="H1011" s="78">
        <v>42</v>
      </c>
      <c r="I1011" s="127">
        <v>33604</v>
      </c>
      <c r="J1011" s="145" t="s">
        <v>1022</v>
      </c>
      <c r="K1011" s="151" t="s">
        <v>2233</v>
      </c>
      <c r="L1011" s="297" t="s">
        <v>1917</v>
      </c>
      <c r="M1011" s="239">
        <v>4152.8</v>
      </c>
      <c r="N1011" s="35"/>
    </row>
    <row r="1012" spans="1:14" ht="49.5" customHeight="1">
      <c r="A1012" s="35" t="s">
        <v>1023</v>
      </c>
      <c r="B1012" s="6"/>
      <c r="C1012" s="6"/>
      <c r="D1012" s="6">
        <v>1</v>
      </c>
      <c r="E1012" s="35"/>
      <c r="F1012" s="35"/>
      <c r="G1012" s="35"/>
      <c r="H1012" s="78">
        <v>42</v>
      </c>
      <c r="I1012" s="126">
        <v>25501</v>
      </c>
      <c r="J1012" s="147" t="s">
        <v>1023</v>
      </c>
      <c r="K1012" s="235" t="s">
        <v>1636</v>
      </c>
      <c r="L1012" s="296" t="s">
        <v>2399</v>
      </c>
      <c r="M1012" s="236">
        <v>4161.3100000000004</v>
      </c>
      <c r="N1012" s="35"/>
    </row>
    <row r="1013" spans="1:14" ht="45" customHeight="1">
      <c r="A1013" s="35" t="s">
        <v>1024</v>
      </c>
      <c r="B1013" s="6"/>
      <c r="C1013" s="6"/>
      <c r="D1013" s="6">
        <v>1</v>
      </c>
      <c r="E1013" s="35"/>
      <c r="F1013" s="35"/>
      <c r="G1013" s="35"/>
      <c r="H1013" s="79">
        <v>42</v>
      </c>
      <c r="I1013" s="125">
        <v>29401</v>
      </c>
      <c r="J1013" s="146" t="s">
        <v>1024</v>
      </c>
      <c r="K1013" s="150" t="s">
        <v>1526</v>
      </c>
      <c r="L1013" s="295" t="s">
        <v>1540</v>
      </c>
      <c r="M1013" s="234">
        <v>4216.2</v>
      </c>
      <c r="N1013" s="35"/>
    </row>
    <row r="1014" spans="1:14" ht="24">
      <c r="A1014" s="35" t="s">
        <v>1025</v>
      </c>
      <c r="B1014" s="6"/>
      <c r="C1014" s="6"/>
      <c r="D1014" s="6">
        <v>1</v>
      </c>
      <c r="E1014" s="35"/>
      <c r="F1014" s="35"/>
      <c r="G1014" s="35"/>
      <c r="H1014" s="79">
        <v>42</v>
      </c>
      <c r="I1014" s="125">
        <v>25501</v>
      </c>
      <c r="J1014" s="146" t="s">
        <v>1025</v>
      </c>
      <c r="K1014" s="150" t="s">
        <v>1347</v>
      </c>
      <c r="L1014" s="295" t="s">
        <v>1511</v>
      </c>
      <c r="M1014" s="234">
        <v>4302.24</v>
      </c>
      <c r="N1014" s="35"/>
    </row>
    <row r="1015" spans="1:14" ht="28.9" customHeight="1">
      <c r="A1015" s="35" t="s">
        <v>1026</v>
      </c>
      <c r="B1015" s="6"/>
      <c r="C1015" s="6"/>
      <c r="D1015" s="6">
        <v>1</v>
      </c>
      <c r="E1015" s="35"/>
      <c r="F1015" s="35"/>
      <c r="G1015" s="35"/>
      <c r="H1015" s="80">
        <v>42</v>
      </c>
      <c r="I1015" s="128">
        <v>35201</v>
      </c>
      <c r="J1015" s="148" t="s">
        <v>1026</v>
      </c>
      <c r="K1015" s="240" t="s">
        <v>2400</v>
      </c>
      <c r="L1015" s="299" t="s">
        <v>2401</v>
      </c>
      <c r="M1015" s="241">
        <v>4350</v>
      </c>
      <c r="N1015" s="35"/>
    </row>
    <row r="1016" spans="1:14" ht="26.25" customHeight="1">
      <c r="A1016" s="35" t="s">
        <v>1027</v>
      </c>
      <c r="B1016" s="6"/>
      <c r="C1016" s="6"/>
      <c r="D1016" s="6">
        <v>1</v>
      </c>
      <c r="E1016" s="35"/>
      <c r="F1016" s="35"/>
      <c r="G1016" s="35"/>
      <c r="H1016" s="79">
        <v>42</v>
      </c>
      <c r="I1016" s="122">
        <v>35101</v>
      </c>
      <c r="J1016" s="146" t="s">
        <v>1027</v>
      </c>
      <c r="K1016" s="146" t="s">
        <v>2226</v>
      </c>
      <c r="L1016" s="291" t="s">
        <v>1559</v>
      </c>
      <c r="M1016" s="228">
        <v>4350</v>
      </c>
      <c r="N1016" s="35"/>
    </row>
    <row r="1017" spans="1:14" ht="16.149999999999999" customHeight="1">
      <c r="A1017" s="35" t="s">
        <v>1028</v>
      </c>
      <c r="B1017" s="6"/>
      <c r="C1017" s="6"/>
      <c r="D1017" s="6">
        <v>1</v>
      </c>
      <c r="E1017" s="35"/>
      <c r="F1017" s="35"/>
      <c r="G1017" s="35"/>
      <c r="H1017" s="78">
        <v>42</v>
      </c>
      <c r="I1017" s="121">
        <v>21201</v>
      </c>
      <c r="J1017" s="147" t="s">
        <v>1028</v>
      </c>
      <c r="K1017" s="147" t="s">
        <v>2058</v>
      </c>
      <c r="L1017" s="290" t="s">
        <v>2402</v>
      </c>
      <c r="M1017" s="227">
        <v>4354.53</v>
      </c>
      <c r="N1017" s="35"/>
    </row>
    <row r="1018" spans="1:14" ht="14.45" customHeight="1">
      <c r="A1018" s="35" t="s">
        <v>1029</v>
      </c>
      <c r="B1018" s="6"/>
      <c r="C1018" s="6"/>
      <c r="D1018" s="6">
        <v>1</v>
      </c>
      <c r="E1018" s="35"/>
      <c r="F1018" s="35"/>
      <c r="G1018" s="35"/>
      <c r="H1018" s="78">
        <v>42</v>
      </c>
      <c r="I1018" s="120">
        <v>24801</v>
      </c>
      <c r="J1018" s="145" t="s">
        <v>1029</v>
      </c>
      <c r="K1018" s="145" t="s">
        <v>2403</v>
      </c>
      <c r="L1018" s="289" t="s">
        <v>1530</v>
      </c>
      <c r="M1018" s="226">
        <v>4369.4399999999996</v>
      </c>
      <c r="N1018" s="35"/>
    </row>
    <row r="1019" spans="1:14" ht="24">
      <c r="A1019" s="35" t="s">
        <v>1030</v>
      </c>
      <c r="B1019" s="6"/>
      <c r="C1019" s="6"/>
      <c r="D1019" s="6">
        <v>1</v>
      </c>
      <c r="E1019" s="35"/>
      <c r="F1019" s="35"/>
      <c r="G1019" s="35"/>
      <c r="H1019" s="78">
        <v>42</v>
      </c>
      <c r="I1019" s="121">
        <v>21201</v>
      </c>
      <c r="J1019" s="145" t="s">
        <v>1030</v>
      </c>
      <c r="K1019" s="145" t="s">
        <v>2404</v>
      </c>
      <c r="L1019" s="290" t="s">
        <v>2405</v>
      </c>
      <c r="M1019" s="227">
        <v>4396.3999999999996</v>
      </c>
      <c r="N1019" s="35"/>
    </row>
    <row r="1020" spans="1:14" ht="24">
      <c r="A1020" s="35" t="s">
        <v>1031</v>
      </c>
      <c r="B1020" s="6"/>
      <c r="C1020" s="6"/>
      <c r="D1020" s="6">
        <v>1</v>
      </c>
      <c r="E1020" s="35"/>
      <c r="F1020" s="35"/>
      <c r="G1020" s="35"/>
      <c r="H1020" s="80">
        <v>42</v>
      </c>
      <c r="I1020" s="123">
        <v>35101</v>
      </c>
      <c r="J1020" s="148" t="s">
        <v>1031</v>
      </c>
      <c r="K1020" s="148" t="s">
        <v>2406</v>
      </c>
      <c r="L1020" s="292" t="s">
        <v>2407</v>
      </c>
      <c r="M1020" s="229">
        <v>4408</v>
      </c>
      <c r="N1020" s="35"/>
    </row>
    <row r="1021" spans="1:14" ht="24">
      <c r="A1021" s="35" t="s">
        <v>1032</v>
      </c>
      <c r="B1021" s="6"/>
      <c r="C1021" s="6"/>
      <c r="D1021" s="6">
        <v>1</v>
      </c>
      <c r="E1021" s="35"/>
      <c r="F1021" s="35"/>
      <c r="G1021" s="35"/>
      <c r="H1021" s="80">
        <v>42</v>
      </c>
      <c r="I1021" s="123">
        <v>25101</v>
      </c>
      <c r="J1021" s="148" t="s">
        <v>1032</v>
      </c>
      <c r="K1021" s="148" t="s">
        <v>2408</v>
      </c>
      <c r="L1021" s="292" t="s">
        <v>2409</v>
      </c>
      <c r="M1021" s="229">
        <v>4491.5200000000004</v>
      </c>
      <c r="N1021" s="35"/>
    </row>
    <row r="1022" spans="1:14" ht="72">
      <c r="A1022" s="35" t="s">
        <v>1033</v>
      </c>
      <c r="B1022" s="6"/>
      <c r="C1022" s="6"/>
      <c r="D1022" s="6">
        <v>1</v>
      </c>
      <c r="E1022" s="35"/>
      <c r="F1022" s="35"/>
      <c r="G1022" s="35"/>
      <c r="H1022" s="80">
        <v>42</v>
      </c>
      <c r="I1022" s="123">
        <v>21101</v>
      </c>
      <c r="J1022" s="148" t="s">
        <v>1033</v>
      </c>
      <c r="K1022" s="148" t="s">
        <v>2410</v>
      </c>
      <c r="L1022" s="292" t="s">
        <v>2411</v>
      </c>
      <c r="M1022" s="229">
        <v>4500</v>
      </c>
      <c r="N1022" s="35"/>
    </row>
    <row r="1023" spans="1:14" ht="55.5" customHeight="1">
      <c r="A1023" s="35" t="s">
        <v>1034</v>
      </c>
      <c r="B1023" s="6"/>
      <c r="C1023" s="6"/>
      <c r="D1023" s="6">
        <v>1</v>
      </c>
      <c r="E1023" s="35"/>
      <c r="F1023" s="35"/>
      <c r="G1023" s="35"/>
      <c r="H1023" s="78">
        <v>42</v>
      </c>
      <c r="I1023" s="120">
        <v>29601</v>
      </c>
      <c r="J1023" s="145" t="s">
        <v>1034</v>
      </c>
      <c r="K1023" s="145" t="s">
        <v>2317</v>
      </c>
      <c r="L1023" s="289" t="s">
        <v>1520</v>
      </c>
      <c r="M1023" s="226">
        <v>4500.8</v>
      </c>
      <c r="N1023" s="35"/>
    </row>
    <row r="1024" spans="1:14" ht="24">
      <c r="A1024" s="35" t="s">
        <v>1035</v>
      </c>
      <c r="B1024" s="6"/>
      <c r="C1024" s="6"/>
      <c r="D1024" s="6">
        <v>1</v>
      </c>
      <c r="E1024" s="35"/>
      <c r="F1024" s="35"/>
      <c r="G1024" s="35"/>
      <c r="H1024" s="79">
        <v>42</v>
      </c>
      <c r="I1024" s="122">
        <v>25501</v>
      </c>
      <c r="J1024" s="146" t="s">
        <v>1035</v>
      </c>
      <c r="K1024" s="146" t="s">
        <v>2412</v>
      </c>
      <c r="L1024" s="291" t="s">
        <v>1511</v>
      </c>
      <c r="M1024" s="228">
        <v>4501</v>
      </c>
      <c r="N1024" s="35"/>
    </row>
    <row r="1025" spans="1:14" ht="24">
      <c r="A1025" s="35" t="s">
        <v>1036</v>
      </c>
      <c r="B1025" s="6"/>
      <c r="C1025" s="6"/>
      <c r="D1025" s="6">
        <v>1</v>
      </c>
      <c r="E1025" s="35"/>
      <c r="F1025" s="35"/>
      <c r="G1025" s="35"/>
      <c r="H1025" s="79">
        <v>42</v>
      </c>
      <c r="I1025" s="122">
        <v>25501</v>
      </c>
      <c r="J1025" s="146" t="s">
        <v>1036</v>
      </c>
      <c r="K1025" s="146" t="s">
        <v>2413</v>
      </c>
      <c r="L1025" s="291" t="s">
        <v>1511</v>
      </c>
      <c r="M1025" s="228">
        <v>4524</v>
      </c>
      <c r="N1025" s="35"/>
    </row>
    <row r="1026" spans="1:14" ht="28.5" customHeight="1">
      <c r="A1026" s="35" t="s">
        <v>1037</v>
      </c>
      <c r="B1026" s="6"/>
      <c r="C1026" s="6"/>
      <c r="D1026" s="6">
        <v>1</v>
      </c>
      <c r="E1026" s="35"/>
      <c r="F1026" s="35"/>
      <c r="G1026" s="35"/>
      <c r="H1026" s="78">
        <v>42</v>
      </c>
      <c r="I1026" s="120">
        <v>22106</v>
      </c>
      <c r="J1026" s="145" t="s">
        <v>1037</v>
      </c>
      <c r="K1026" s="145" t="s">
        <v>2414</v>
      </c>
      <c r="L1026" s="289" t="s">
        <v>1561</v>
      </c>
      <c r="M1026" s="226">
        <v>4582</v>
      </c>
      <c r="N1026" s="13"/>
    </row>
    <row r="1027" spans="1:14" ht="45" customHeight="1">
      <c r="A1027" s="35" t="s">
        <v>1038</v>
      </c>
      <c r="B1027" s="6"/>
      <c r="C1027" s="6"/>
      <c r="D1027" s="6">
        <v>1</v>
      </c>
      <c r="E1027" s="35"/>
      <c r="F1027" s="35"/>
      <c r="G1027" s="35"/>
      <c r="H1027" s="80">
        <v>42</v>
      </c>
      <c r="I1027" s="123">
        <v>21101</v>
      </c>
      <c r="J1027" s="148" t="s">
        <v>1038</v>
      </c>
      <c r="K1027" s="148" t="s">
        <v>2415</v>
      </c>
      <c r="L1027" s="292" t="s">
        <v>2416</v>
      </c>
      <c r="M1027" s="229">
        <v>4605.01</v>
      </c>
      <c r="N1027" s="35"/>
    </row>
    <row r="1028" spans="1:14" ht="12.75" customHeight="1">
      <c r="A1028" s="35" t="s">
        <v>1039</v>
      </c>
      <c r="B1028" s="6"/>
      <c r="C1028" s="6"/>
      <c r="D1028" s="6">
        <v>1</v>
      </c>
      <c r="E1028" s="35"/>
      <c r="F1028" s="35"/>
      <c r="G1028" s="35"/>
      <c r="H1028" s="79">
        <v>42</v>
      </c>
      <c r="I1028" s="122">
        <v>33604</v>
      </c>
      <c r="J1028" s="146" t="s">
        <v>1039</v>
      </c>
      <c r="K1028" s="146" t="s">
        <v>2417</v>
      </c>
      <c r="L1028" s="291" t="s">
        <v>1917</v>
      </c>
      <c r="M1028" s="228">
        <v>4640</v>
      </c>
      <c r="N1028" s="35"/>
    </row>
    <row r="1029" spans="1:14" ht="60">
      <c r="A1029" s="35" t="s">
        <v>1040</v>
      </c>
      <c r="B1029" s="6"/>
      <c r="C1029" s="6"/>
      <c r="D1029" s="6">
        <v>1</v>
      </c>
      <c r="E1029" s="35"/>
      <c r="F1029" s="35"/>
      <c r="G1029" s="35"/>
      <c r="H1029" s="80">
        <v>42</v>
      </c>
      <c r="I1029" s="123">
        <v>21501</v>
      </c>
      <c r="J1029" s="148" t="s">
        <v>1040</v>
      </c>
      <c r="K1029" s="148" t="s">
        <v>2022</v>
      </c>
      <c r="L1029" s="292" t="s">
        <v>2418</v>
      </c>
      <c r="M1029" s="229">
        <v>4646</v>
      </c>
      <c r="N1029" s="35"/>
    </row>
    <row r="1030" spans="1:14" ht="36">
      <c r="A1030" s="35" t="s">
        <v>1041</v>
      </c>
      <c r="B1030" s="6"/>
      <c r="C1030" s="6"/>
      <c r="D1030" s="6">
        <v>1</v>
      </c>
      <c r="E1030" s="35"/>
      <c r="F1030" s="35"/>
      <c r="G1030" s="35"/>
      <c r="H1030" s="78">
        <v>42</v>
      </c>
      <c r="I1030" s="121">
        <v>24901</v>
      </c>
      <c r="J1030" s="145" t="s">
        <v>1041</v>
      </c>
      <c r="K1030" s="145" t="s">
        <v>2272</v>
      </c>
      <c r="L1030" s="290" t="s">
        <v>2419</v>
      </c>
      <c r="M1030" s="227">
        <v>4676.99</v>
      </c>
      <c r="N1030" s="35"/>
    </row>
    <row r="1031" spans="1:14" ht="24">
      <c r="A1031" s="35" t="s">
        <v>1042</v>
      </c>
      <c r="B1031" s="6"/>
      <c r="C1031" s="6"/>
      <c r="D1031" s="6">
        <v>1</v>
      </c>
      <c r="E1031" s="35"/>
      <c r="F1031" s="35"/>
      <c r="G1031" s="35"/>
      <c r="H1031" s="79">
        <v>42</v>
      </c>
      <c r="I1031" s="122">
        <v>35501</v>
      </c>
      <c r="J1031" s="146" t="s">
        <v>1042</v>
      </c>
      <c r="K1031" s="146" t="s">
        <v>1525</v>
      </c>
      <c r="L1031" s="291" t="s">
        <v>1523</v>
      </c>
      <c r="M1031" s="228">
        <v>4756</v>
      </c>
      <c r="N1031" s="35"/>
    </row>
    <row r="1032" spans="1:14" ht="36">
      <c r="A1032" s="35" t="s">
        <v>1043</v>
      </c>
      <c r="B1032" s="6"/>
      <c r="C1032" s="6"/>
      <c r="D1032" s="6">
        <v>1</v>
      </c>
      <c r="E1032" s="35"/>
      <c r="F1032" s="35"/>
      <c r="G1032" s="35"/>
      <c r="H1032" s="80">
        <v>42</v>
      </c>
      <c r="I1032" s="123">
        <v>24601</v>
      </c>
      <c r="J1032" s="148" t="s">
        <v>1043</v>
      </c>
      <c r="K1032" s="148" t="s">
        <v>2282</v>
      </c>
      <c r="L1032" s="292" t="s">
        <v>2420</v>
      </c>
      <c r="M1032" s="229">
        <v>4859.1499999999996</v>
      </c>
      <c r="N1032" s="35"/>
    </row>
    <row r="1033" spans="1:14" ht="36">
      <c r="A1033" s="35" t="s">
        <v>1044</v>
      </c>
      <c r="B1033" s="6"/>
      <c r="C1033" s="6"/>
      <c r="D1033" s="6">
        <v>1</v>
      </c>
      <c r="E1033" s="35"/>
      <c r="F1033" s="35"/>
      <c r="G1033" s="35"/>
      <c r="H1033" s="80">
        <v>42</v>
      </c>
      <c r="I1033" s="123">
        <v>29401</v>
      </c>
      <c r="J1033" s="148" t="s">
        <v>1044</v>
      </c>
      <c r="K1033" s="148" t="s">
        <v>2421</v>
      </c>
      <c r="L1033" s="292" t="s">
        <v>2422</v>
      </c>
      <c r="M1033" s="229">
        <v>4877.22</v>
      </c>
      <c r="N1033" s="35"/>
    </row>
    <row r="1034" spans="1:14" ht="60">
      <c r="A1034" s="35" t="s">
        <v>1045</v>
      </c>
      <c r="B1034" s="6"/>
      <c r="C1034" s="6"/>
      <c r="D1034" s="6">
        <v>1</v>
      </c>
      <c r="E1034" s="35"/>
      <c r="F1034" s="35"/>
      <c r="G1034" s="35"/>
      <c r="H1034" s="80">
        <v>42</v>
      </c>
      <c r="I1034" s="123">
        <v>29601</v>
      </c>
      <c r="J1034" s="148" t="s">
        <v>1045</v>
      </c>
      <c r="K1034" s="148" t="s">
        <v>1998</v>
      </c>
      <c r="L1034" s="292" t="s">
        <v>2423</v>
      </c>
      <c r="M1034" s="229">
        <v>4988</v>
      </c>
      <c r="N1034" s="35"/>
    </row>
    <row r="1035" spans="1:14" ht="24">
      <c r="A1035" s="35" t="s">
        <v>1046</v>
      </c>
      <c r="B1035" s="6"/>
      <c r="C1035" s="6"/>
      <c r="D1035" s="6">
        <v>1</v>
      </c>
      <c r="E1035" s="35"/>
      <c r="F1035" s="35"/>
      <c r="G1035" s="35"/>
      <c r="H1035" s="78">
        <v>42</v>
      </c>
      <c r="I1035" s="121">
        <v>25501</v>
      </c>
      <c r="J1035" s="145" t="s">
        <v>1046</v>
      </c>
      <c r="K1035" s="231" t="s">
        <v>2080</v>
      </c>
      <c r="L1035" s="293" t="s">
        <v>2424</v>
      </c>
      <c r="M1035" s="230">
        <v>4999.99</v>
      </c>
      <c r="N1035" s="35"/>
    </row>
    <row r="1036" spans="1:14" ht="60">
      <c r="A1036" s="35" t="s">
        <v>1047</v>
      </c>
      <c r="B1036" s="6"/>
      <c r="C1036" s="6"/>
      <c r="D1036" s="6">
        <v>1</v>
      </c>
      <c r="E1036" s="35"/>
      <c r="F1036" s="35"/>
      <c r="G1036" s="35"/>
      <c r="H1036" s="78">
        <v>42</v>
      </c>
      <c r="I1036" s="121">
        <v>24801</v>
      </c>
      <c r="J1036" s="145" t="s">
        <v>1047</v>
      </c>
      <c r="K1036" s="231" t="s">
        <v>2425</v>
      </c>
      <c r="L1036" s="293" t="s">
        <v>2426</v>
      </c>
      <c r="M1036" s="230">
        <v>4999.99</v>
      </c>
      <c r="N1036" s="35"/>
    </row>
    <row r="1037" spans="1:14" ht="48">
      <c r="A1037" s="35" t="s">
        <v>1048</v>
      </c>
      <c r="B1037" s="6"/>
      <c r="C1037" s="6"/>
      <c r="D1037" s="6">
        <v>1</v>
      </c>
      <c r="E1037" s="35"/>
      <c r="F1037" s="35"/>
      <c r="G1037" s="35"/>
      <c r="H1037" s="81">
        <v>42</v>
      </c>
      <c r="I1037" s="121">
        <v>35701</v>
      </c>
      <c r="J1037" s="145" t="s">
        <v>1048</v>
      </c>
      <c r="K1037" s="145" t="s">
        <v>2188</v>
      </c>
      <c r="L1037" s="289" t="s">
        <v>2427</v>
      </c>
      <c r="M1037" s="230">
        <v>5000</v>
      </c>
      <c r="N1037" s="35"/>
    </row>
    <row r="1038" spans="1:14" ht="24">
      <c r="A1038" s="35" t="s">
        <v>1049</v>
      </c>
      <c r="B1038" s="5"/>
      <c r="C1038" s="5"/>
      <c r="D1038" s="6">
        <v>1</v>
      </c>
      <c r="E1038" s="35"/>
      <c r="F1038" s="35"/>
      <c r="G1038" s="35"/>
      <c r="H1038" s="79">
        <v>42</v>
      </c>
      <c r="I1038" s="122">
        <v>35501</v>
      </c>
      <c r="J1038" s="146" t="s">
        <v>1049</v>
      </c>
      <c r="K1038" s="146" t="s">
        <v>1525</v>
      </c>
      <c r="L1038" s="291" t="s">
        <v>1523</v>
      </c>
      <c r="M1038" s="228">
        <v>5065.72</v>
      </c>
      <c r="N1038" s="35"/>
    </row>
    <row r="1039" spans="1:14" ht="36">
      <c r="A1039" s="35" t="s">
        <v>1050</v>
      </c>
      <c r="B1039" s="5"/>
      <c r="C1039" s="5"/>
      <c r="D1039" s="6">
        <v>1</v>
      </c>
      <c r="E1039" s="35"/>
      <c r="F1039" s="35"/>
      <c r="G1039" s="35"/>
      <c r="H1039" s="78">
        <v>42</v>
      </c>
      <c r="I1039" s="121">
        <v>31301</v>
      </c>
      <c r="J1039" s="145" t="s">
        <v>1050</v>
      </c>
      <c r="K1039" s="231" t="s">
        <v>1848</v>
      </c>
      <c r="L1039" s="293" t="s">
        <v>2428</v>
      </c>
      <c r="M1039" s="230">
        <v>5134.24</v>
      </c>
      <c r="N1039" s="35"/>
    </row>
    <row r="1040" spans="1:14" ht="60">
      <c r="A1040" s="35" t="s">
        <v>1051</v>
      </c>
      <c r="B1040" s="5"/>
      <c r="C1040" s="5"/>
      <c r="D1040" s="6">
        <v>1</v>
      </c>
      <c r="E1040" s="35"/>
      <c r="F1040" s="35"/>
      <c r="G1040" s="35"/>
      <c r="H1040" s="78">
        <v>42</v>
      </c>
      <c r="I1040" s="121">
        <v>24801</v>
      </c>
      <c r="J1040" s="145" t="s">
        <v>1051</v>
      </c>
      <c r="K1040" s="231" t="s">
        <v>2429</v>
      </c>
      <c r="L1040" s="293" t="s">
        <v>2430</v>
      </c>
      <c r="M1040" s="230">
        <v>5160.6000000000004</v>
      </c>
      <c r="N1040" s="35"/>
    </row>
    <row r="1041" spans="1:14" ht="24">
      <c r="A1041" s="35" t="s">
        <v>1052</v>
      </c>
      <c r="B1041" s="5"/>
      <c r="C1041" s="5"/>
      <c r="D1041" s="6">
        <v>1</v>
      </c>
      <c r="E1041" s="35"/>
      <c r="F1041" s="35"/>
      <c r="G1041" s="35"/>
      <c r="H1041" s="80">
        <v>42</v>
      </c>
      <c r="I1041" s="123">
        <v>21601</v>
      </c>
      <c r="J1041" s="148" t="s">
        <v>1052</v>
      </c>
      <c r="K1041" s="148" t="s">
        <v>2024</v>
      </c>
      <c r="L1041" s="292" t="s">
        <v>2431</v>
      </c>
      <c r="M1041" s="229">
        <v>5178.24</v>
      </c>
      <c r="N1041" s="35"/>
    </row>
    <row r="1042" spans="1:14" ht="24">
      <c r="A1042" s="35" t="s">
        <v>1053</v>
      </c>
      <c r="B1042" s="5"/>
      <c r="C1042" s="5"/>
      <c r="D1042" s="6">
        <v>1</v>
      </c>
      <c r="E1042" s="35"/>
      <c r="F1042" s="35"/>
      <c r="G1042" s="35"/>
      <c r="H1042" s="81">
        <v>42</v>
      </c>
      <c r="I1042" s="121">
        <v>25101</v>
      </c>
      <c r="J1042" s="145" t="s">
        <v>1053</v>
      </c>
      <c r="K1042" s="145" t="s">
        <v>2149</v>
      </c>
      <c r="L1042" s="289" t="s">
        <v>2432</v>
      </c>
      <c r="M1042" s="230">
        <v>5198.5</v>
      </c>
      <c r="N1042" s="35"/>
    </row>
    <row r="1043" spans="1:14" ht="48">
      <c r="A1043" s="35" t="s">
        <v>1054</v>
      </c>
      <c r="B1043" s="5"/>
      <c r="C1043" s="5"/>
      <c r="D1043" s="6">
        <v>1</v>
      </c>
      <c r="E1043" s="35"/>
      <c r="F1043" s="35"/>
      <c r="G1043" s="35"/>
      <c r="H1043" s="78">
        <v>42</v>
      </c>
      <c r="I1043" s="121">
        <v>33602</v>
      </c>
      <c r="J1043" s="145" t="s">
        <v>1054</v>
      </c>
      <c r="K1043" s="242" t="s">
        <v>1691</v>
      </c>
      <c r="L1043" s="300" t="s">
        <v>2433</v>
      </c>
      <c r="M1043" s="227">
        <v>5220</v>
      </c>
      <c r="N1043" s="35"/>
    </row>
    <row r="1044" spans="1:14" ht="24">
      <c r="A1044" s="35" t="s">
        <v>1055</v>
      </c>
      <c r="B1044" s="5"/>
      <c r="C1044" s="5"/>
      <c r="D1044" s="6">
        <v>1</v>
      </c>
      <c r="E1044" s="35"/>
      <c r="F1044" s="35"/>
      <c r="G1044" s="35"/>
      <c r="H1044" s="79">
        <v>42</v>
      </c>
      <c r="I1044" s="122">
        <v>35201</v>
      </c>
      <c r="J1044" s="146" t="s">
        <v>1055</v>
      </c>
      <c r="K1044" s="146" t="s">
        <v>2222</v>
      </c>
      <c r="L1044" s="291" t="s">
        <v>1507</v>
      </c>
      <c r="M1044" s="228">
        <v>5220</v>
      </c>
      <c r="N1044" s="35"/>
    </row>
    <row r="1045" spans="1:14" ht="24">
      <c r="A1045" s="35" t="s">
        <v>1056</v>
      </c>
      <c r="B1045" s="5"/>
      <c r="C1045" s="5"/>
      <c r="D1045" s="6">
        <v>1</v>
      </c>
      <c r="E1045" s="35"/>
      <c r="F1045" s="35"/>
      <c r="G1045" s="35"/>
      <c r="H1045" s="78">
        <v>42</v>
      </c>
      <c r="I1045" s="121">
        <v>21401</v>
      </c>
      <c r="J1045" s="145" t="s">
        <v>1056</v>
      </c>
      <c r="K1045" s="147" t="s">
        <v>2434</v>
      </c>
      <c r="L1045" s="290" t="s">
        <v>2435</v>
      </c>
      <c r="M1045" s="227">
        <v>5250</v>
      </c>
      <c r="N1045" s="35"/>
    </row>
    <row r="1046" spans="1:14" ht="36">
      <c r="A1046" s="35" t="s">
        <v>1057</v>
      </c>
      <c r="B1046" s="5"/>
      <c r="C1046" s="5"/>
      <c r="D1046" s="6">
        <v>1</v>
      </c>
      <c r="E1046" s="35"/>
      <c r="F1046" s="35"/>
      <c r="G1046" s="35"/>
      <c r="H1046" s="80">
        <v>42</v>
      </c>
      <c r="I1046" s="123">
        <v>31301</v>
      </c>
      <c r="J1046" s="148" t="s">
        <v>1057</v>
      </c>
      <c r="K1046" s="148" t="s">
        <v>1389</v>
      </c>
      <c r="L1046" s="292" t="s">
        <v>2436</v>
      </c>
      <c r="M1046" s="229">
        <v>5266</v>
      </c>
      <c r="N1046" s="35"/>
    </row>
    <row r="1047" spans="1:14">
      <c r="A1047" s="35" t="s">
        <v>1058</v>
      </c>
      <c r="B1047" s="5"/>
      <c r="C1047" s="5"/>
      <c r="D1047" s="6">
        <v>1</v>
      </c>
      <c r="E1047" s="35"/>
      <c r="F1047" s="35"/>
      <c r="G1047" s="35"/>
      <c r="H1047" s="79">
        <v>42</v>
      </c>
      <c r="I1047" s="122">
        <v>24601</v>
      </c>
      <c r="J1047" s="146" t="s">
        <v>1058</v>
      </c>
      <c r="K1047" s="146" t="s">
        <v>1539</v>
      </c>
      <c r="L1047" s="291" t="s">
        <v>1505</v>
      </c>
      <c r="M1047" s="228">
        <v>5336</v>
      </c>
      <c r="N1047" s="35"/>
    </row>
    <row r="1048" spans="1:14" ht="24">
      <c r="A1048" s="35" t="s">
        <v>1059</v>
      </c>
      <c r="B1048" s="5"/>
      <c r="C1048" s="5"/>
      <c r="D1048" s="6">
        <v>1</v>
      </c>
      <c r="E1048" s="35"/>
      <c r="F1048" s="35"/>
      <c r="G1048" s="35"/>
      <c r="H1048" s="81">
        <v>42</v>
      </c>
      <c r="I1048" s="121">
        <v>31301</v>
      </c>
      <c r="J1048" s="145" t="s">
        <v>1059</v>
      </c>
      <c r="K1048" s="231" t="s">
        <v>1848</v>
      </c>
      <c r="L1048" s="293" t="s">
        <v>2437</v>
      </c>
      <c r="M1048" s="230">
        <v>5380.64</v>
      </c>
      <c r="N1048" s="35"/>
    </row>
    <row r="1049" spans="1:14" ht="24">
      <c r="A1049" s="35" t="s">
        <v>1060</v>
      </c>
      <c r="B1049" s="5"/>
      <c r="C1049" s="5"/>
      <c r="D1049" s="6">
        <v>1</v>
      </c>
      <c r="E1049" s="35"/>
      <c r="F1049" s="35"/>
      <c r="G1049" s="35"/>
      <c r="H1049" s="80">
        <v>42</v>
      </c>
      <c r="I1049" s="123">
        <v>24101</v>
      </c>
      <c r="J1049" s="148" t="s">
        <v>1060</v>
      </c>
      <c r="K1049" s="148" t="s">
        <v>2438</v>
      </c>
      <c r="L1049" s="292" t="s">
        <v>2439</v>
      </c>
      <c r="M1049" s="229">
        <v>5451.39</v>
      </c>
      <c r="N1049" s="35"/>
    </row>
    <row r="1050" spans="1:14" ht="24">
      <c r="A1050" s="35" t="s">
        <v>1061</v>
      </c>
      <c r="B1050" s="5"/>
      <c r="C1050" s="5"/>
      <c r="D1050" s="6">
        <v>1</v>
      </c>
      <c r="E1050" s="35"/>
      <c r="F1050" s="35"/>
      <c r="G1050" s="35"/>
      <c r="H1050" s="79">
        <v>42</v>
      </c>
      <c r="I1050" s="122">
        <v>25101</v>
      </c>
      <c r="J1050" s="146" t="s">
        <v>1061</v>
      </c>
      <c r="K1050" s="146" t="s">
        <v>1535</v>
      </c>
      <c r="L1050" s="291" t="s">
        <v>1532</v>
      </c>
      <c r="M1050" s="228">
        <v>5500.72</v>
      </c>
      <c r="N1050" s="35"/>
    </row>
    <row r="1051" spans="1:14">
      <c r="A1051" s="35" t="s">
        <v>1062</v>
      </c>
      <c r="B1051" s="5"/>
      <c r="C1051" s="5"/>
      <c r="D1051" s="6">
        <v>1</v>
      </c>
      <c r="E1051" s="35"/>
      <c r="F1051" s="35"/>
      <c r="G1051" s="35"/>
      <c r="H1051" s="79">
        <v>42</v>
      </c>
      <c r="I1051" s="122">
        <v>31801</v>
      </c>
      <c r="J1051" s="146" t="s">
        <v>1062</v>
      </c>
      <c r="K1051" s="243" t="s">
        <v>1912</v>
      </c>
      <c r="L1051" s="291" t="s">
        <v>1913</v>
      </c>
      <c r="M1051" s="244">
        <v>5548.97</v>
      </c>
      <c r="N1051" s="35"/>
    </row>
    <row r="1052" spans="1:14" ht="24">
      <c r="A1052" s="35" t="s">
        <v>1063</v>
      </c>
      <c r="B1052" s="5"/>
      <c r="C1052" s="5"/>
      <c r="D1052" s="6">
        <v>1</v>
      </c>
      <c r="E1052" s="35"/>
      <c r="F1052" s="35"/>
      <c r="G1052" s="35"/>
      <c r="H1052" s="79">
        <v>42</v>
      </c>
      <c r="I1052" s="122">
        <v>35201</v>
      </c>
      <c r="J1052" s="146" t="s">
        <v>1063</v>
      </c>
      <c r="K1052" s="243" t="s">
        <v>1563</v>
      </c>
      <c r="L1052" s="291" t="s">
        <v>1507</v>
      </c>
      <c r="M1052" s="244">
        <v>5568</v>
      </c>
      <c r="N1052" s="35"/>
    </row>
    <row r="1053" spans="1:14" ht="48">
      <c r="A1053" s="35" t="s">
        <v>1064</v>
      </c>
      <c r="B1053" s="5"/>
      <c r="C1053" s="5"/>
      <c r="D1053" s="6">
        <v>1</v>
      </c>
      <c r="E1053" s="35"/>
      <c r="F1053" s="35"/>
      <c r="G1053" s="35"/>
      <c r="H1053" s="78">
        <v>42</v>
      </c>
      <c r="I1053" s="121">
        <v>25501</v>
      </c>
      <c r="J1053" s="147" t="s">
        <v>1064</v>
      </c>
      <c r="K1053" s="245" t="s">
        <v>1864</v>
      </c>
      <c r="L1053" s="290" t="s">
        <v>2440</v>
      </c>
      <c r="M1053" s="246">
        <v>5573.36</v>
      </c>
      <c r="N1053" s="35"/>
    </row>
    <row r="1054" spans="1:14" ht="36">
      <c r="A1054" s="35" t="s">
        <v>1065</v>
      </c>
      <c r="B1054" s="5"/>
      <c r="C1054" s="5"/>
      <c r="D1054" s="6">
        <v>1</v>
      </c>
      <c r="E1054" s="35"/>
      <c r="F1054" s="35"/>
      <c r="G1054" s="35"/>
      <c r="H1054" s="80">
        <v>42</v>
      </c>
      <c r="I1054" s="123">
        <v>31301</v>
      </c>
      <c r="J1054" s="148" t="s">
        <v>1065</v>
      </c>
      <c r="K1054" s="247" t="s">
        <v>1389</v>
      </c>
      <c r="L1054" s="292" t="s">
        <v>2441</v>
      </c>
      <c r="M1054" s="248">
        <v>5586.65</v>
      </c>
      <c r="N1054" s="35"/>
    </row>
    <row r="1055" spans="1:14" ht="36">
      <c r="A1055" s="35" t="s">
        <v>1066</v>
      </c>
      <c r="B1055" s="5"/>
      <c r="C1055" s="5"/>
      <c r="D1055" s="6">
        <v>1</v>
      </c>
      <c r="E1055" s="35"/>
      <c r="F1055" s="35"/>
      <c r="G1055" s="35"/>
      <c r="H1055" s="81">
        <v>42</v>
      </c>
      <c r="I1055" s="121">
        <v>25501</v>
      </c>
      <c r="J1055" s="145" t="s">
        <v>1066</v>
      </c>
      <c r="K1055" s="249" t="s">
        <v>1535</v>
      </c>
      <c r="L1055" s="289" t="s">
        <v>2442</v>
      </c>
      <c r="M1055" s="250">
        <v>5660.8</v>
      </c>
      <c r="N1055" s="35"/>
    </row>
    <row r="1056" spans="1:14" ht="72">
      <c r="A1056" s="35" t="s">
        <v>1067</v>
      </c>
      <c r="B1056" s="5"/>
      <c r="C1056" s="5"/>
      <c r="D1056" s="6">
        <v>1</v>
      </c>
      <c r="E1056" s="35"/>
      <c r="F1056" s="35"/>
      <c r="G1056" s="35"/>
      <c r="H1056" s="80">
        <v>42</v>
      </c>
      <c r="I1056" s="123">
        <v>35101</v>
      </c>
      <c r="J1056" s="148" t="s">
        <v>1067</v>
      </c>
      <c r="K1056" s="247" t="s">
        <v>1991</v>
      </c>
      <c r="L1056" s="292" t="s">
        <v>2443</v>
      </c>
      <c r="M1056" s="248">
        <v>5684</v>
      </c>
      <c r="N1056" s="35"/>
    </row>
    <row r="1057" spans="1:14" ht="36">
      <c r="A1057" s="35" t="s">
        <v>1068</v>
      </c>
      <c r="B1057" s="5"/>
      <c r="C1057" s="5"/>
      <c r="D1057" s="6">
        <v>1</v>
      </c>
      <c r="E1057" s="35"/>
      <c r="F1057" s="35"/>
      <c r="G1057" s="35"/>
      <c r="H1057" s="81">
        <v>42</v>
      </c>
      <c r="I1057" s="121">
        <v>24601</v>
      </c>
      <c r="J1057" s="145" t="s">
        <v>1068</v>
      </c>
      <c r="K1057" s="249" t="s">
        <v>1521</v>
      </c>
      <c r="L1057" s="289" t="s">
        <v>2444</v>
      </c>
      <c r="M1057" s="250">
        <v>5721.38</v>
      </c>
      <c r="N1057" s="35"/>
    </row>
    <row r="1058" spans="1:14" ht="60">
      <c r="A1058" s="35" t="s">
        <v>1069</v>
      </c>
      <c r="B1058" s="5"/>
      <c r="C1058" s="5"/>
      <c r="D1058" s="6">
        <v>1</v>
      </c>
      <c r="E1058" s="35"/>
      <c r="F1058" s="35"/>
      <c r="G1058" s="35"/>
      <c r="H1058" s="80">
        <v>42</v>
      </c>
      <c r="I1058" s="123">
        <v>35101</v>
      </c>
      <c r="J1058" s="148" t="s">
        <v>1069</v>
      </c>
      <c r="K1058" s="247" t="s">
        <v>2011</v>
      </c>
      <c r="L1058" s="292" t="s">
        <v>2445</v>
      </c>
      <c r="M1058" s="248">
        <v>5782.6</v>
      </c>
      <c r="N1058" s="35"/>
    </row>
    <row r="1059" spans="1:14" ht="24">
      <c r="A1059" s="35" t="s">
        <v>1070</v>
      </c>
      <c r="B1059" s="5"/>
      <c r="C1059" s="5"/>
      <c r="D1059" s="6">
        <v>1</v>
      </c>
      <c r="E1059" s="35"/>
      <c r="F1059" s="35"/>
      <c r="G1059" s="35"/>
      <c r="H1059" s="78">
        <v>42</v>
      </c>
      <c r="I1059" s="120">
        <v>22106</v>
      </c>
      <c r="J1059" s="145" t="s">
        <v>1070</v>
      </c>
      <c r="K1059" s="249" t="s">
        <v>2414</v>
      </c>
      <c r="L1059" s="289" t="s">
        <v>1561</v>
      </c>
      <c r="M1059" s="251">
        <v>5846</v>
      </c>
      <c r="N1059" s="35"/>
    </row>
    <row r="1060" spans="1:14" ht="36">
      <c r="A1060" s="35" t="s">
        <v>1071</v>
      </c>
      <c r="B1060" s="5"/>
      <c r="C1060" s="5"/>
      <c r="D1060" s="6">
        <v>1</v>
      </c>
      <c r="E1060" s="35"/>
      <c r="F1060" s="35"/>
      <c r="G1060" s="35"/>
      <c r="H1060" s="78">
        <v>42</v>
      </c>
      <c r="I1060" s="120">
        <v>33401</v>
      </c>
      <c r="J1060" s="145" t="s">
        <v>1071</v>
      </c>
      <c r="K1060" s="249" t="s">
        <v>2373</v>
      </c>
      <c r="L1060" s="289" t="s">
        <v>1920</v>
      </c>
      <c r="M1060" s="251">
        <v>5916</v>
      </c>
      <c r="N1060" s="35"/>
    </row>
    <row r="1061" spans="1:14" ht="72">
      <c r="A1061" s="35" t="s">
        <v>1072</v>
      </c>
      <c r="B1061" s="5"/>
      <c r="C1061" s="5"/>
      <c r="D1061" s="6">
        <v>1</v>
      </c>
      <c r="E1061" s="35"/>
      <c r="F1061" s="35"/>
      <c r="G1061" s="35"/>
      <c r="H1061" s="80">
        <v>42</v>
      </c>
      <c r="I1061" s="123">
        <v>29601</v>
      </c>
      <c r="J1061" s="148" t="s">
        <v>1072</v>
      </c>
      <c r="K1061" s="247" t="s">
        <v>1829</v>
      </c>
      <c r="L1061" s="292" t="s">
        <v>2446</v>
      </c>
      <c r="M1061" s="248">
        <v>5941.3</v>
      </c>
      <c r="N1061" s="35"/>
    </row>
    <row r="1062" spans="1:14" ht="24">
      <c r="A1062" s="35" t="s">
        <v>1073</v>
      </c>
      <c r="B1062" s="5"/>
      <c r="C1062" s="5"/>
      <c r="D1062" s="6">
        <v>1</v>
      </c>
      <c r="E1062" s="35"/>
      <c r="F1062" s="35"/>
      <c r="G1062" s="35"/>
      <c r="H1062" s="79">
        <v>42</v>
      </c>
      <c r="I1062" s="122">
        <v>35201</v>
      </c>
      <c r="J1062" s="146" t="s">
        <v>1073</v>
      </c>
      <c r="K1062" s="243" t="s">
        <v>1562</v>
      </c>
      <c r="L1062" s="291" t="s">
        <v>1507</v>
      </c>
      <c r="M1062" s="244">
        <v>5974</v>
      </c>
      <c r="N1062" s="35"/>
    </row>
    <row r="1063" spans="1:14" ht="48">
      <c r="A1063" s="35" t="s">
        <v>1074</v>
      </c>
      <c r="B1063" s="5"/>
      <c r="C1063" s="5"/>
      <c r="D1063" s="6">
        <v>1</v>
      </c>
      <c r="E1063" s="35"/>
      <c r="F1063" s="35"/>
      <c r="G1063" s="35"/>
      <c r="H1063" s="80">
        <v>42</v>
      </c>
      <c r="I1063" s="123">
        <v>22106</v>
      </c>
      <c r="J1063" s="148" t="s">
        <v>1074</v>
      </c>
      <c r="K1063" s="247" t="s">
        <v>2447</v>
      </c>
      <c r="L1063" s="292" t="s">
        <v>2448</v>
      </c>
      <c r="M1063" s="248">
        <v>5999.99</v>
      </c>
      <c r="N1063" s="35"/>
    </row>
    <row r="1064" spans="1:14" ht="48">
      <c r="A1064" s="35" t="s">
        <v>1075</v>
      </c>
      <c r="B1064" s="5"/>
      <c r="C1064" s="5"/>
      <c r="D1064" s="6">
        <v>1</v>
      </c>
      <c r="E1064" s="35"/>
      <c r="F1064" s="35"/>
      <c r="G1064" s="35"/>
      <c r="H1064" s="80">
        <v>42</v>
      </c>
      <c r="I1064" s="123">
        <v>35101</v>
      </c>
      <c r="J1064" s="148" t="s">
        <v>1075</v>
      </c>
      <c r="K1064" s="247" t="s">
        <v>2011</v>
      </c>
      <c r="L1064" s="292" t="s">
        <v>2449</v>
      </c>
      <c r="M1064" s="248">
        <v>6000</v>
      </c>
      <c r="N1064" s="35"/>
    </row>
    <row r="1065" spans="1:14" ht="24">
      <c r="A1065" s="35" t="s">
        <v>1076</v>
      </c>
      <c r="B1065" s="5"/>
      <c r="C1065" s="5"/>
      <c r="D1065" s="6">
        <v>1</v>
      </c>
      <c r="E1065" s="35"/>
      <c r="F1065" s="35"/>
      <c r="G1065" s="35"/>
      <c r="H1065" s="79">
        <v>42</v>
      </c>
      <c r="I1065" s="122">
        <v>33901</v>
      </c>
      <c r="J1065" s="146" t="s">
        <v>1076</v>
      </c>
      <c r="K1065" s="243" t="s">
        <v>2450</v>
      </c>
      <c r="L1065" s="291" t="s">
        <v>1556</v>
      </c>
      <c r="M1065" s="244">
        <v>6000</v>
      </c>
      <c r="N1065" s="35"/>
    </row>
    <row r="1066" spans="1:14" ht="24">
      <c r="A1066" s="35" t="s">
        <v>1077</v>
      </c>
      <c r="B1066" s="5"/>
      <c r="C1066" s="5"/>
      <c r="D1066" s="6">
        <v>1</v>
      </c>
      <c r="E1066" s="35"/>
      <c r="F1066" s="35"/>
      <c r="G1066" s="35"/>
      <c r="H1066" s="80">
        <v>42</v>
      </c>
      <c r="I1066" s="123">
        <v>24601</v>
      </c>
      <c r="J1066" s="148" t="s">
        <v>1077</v>
      </c>
      <c r="K1066" s="247" t="s">
        <v>2438</v>
      </c>
      <c r="L1066" s="292" t="s">
        <v>2451</v>
      </c>
      <c r="M1066" s="248">
        <v>6000.01</v>
      </c>
      <c r="N1066" s="35"/>
    </row>
    <row r="1067" spans="1:14" ht="60">
      <c r="A1067" s="35" t="s">
        <v>1078</v>
      </c>
      <c r="B1067" s="5"/>
      <c r="C1067" s="5"/>
      <c r="D1067" s="6">
        <v>1</v>
      </c>
      <c r="E1067" s="35"/>
      <c r="F1067" s="35"/>
      <c r="G1067" s="35"/>
      <c r="H1067" s="78">
        <v>42</v>
      </c>
      <c r="I1067" s="121">
        <v>33604</v>
      </c>
      <c r="J1067" s="145" t="s">
        <v>1078</v>
      </c>
      <c r="K1067" s="252" t="s">
        <v>1854</v>
      </c>
      <c r="L1067" s="293" t="s">
        <v>2452</v>
      </c>
      <c r="M1067" s="250">
        <v>6063.75</v>
      </c>
      <c r="N1067" s="35"/>
    </row>
    <row r="1068" spans="1:14" ht="24">
      <c r="A1068" s="35" t="s">
        <v>1079</v>
      </c>
      <c r="B1068" s="5"/>
      <c r="C1068" s="5"/>
      <c r="D1068" s="6">
        <v>1</v>
      </c>
      <c r="E1068" s="35"/>
      <c r="F1068" s="35"/>
      <c r="G1068" s="35"/>
      <c r="H1068" s="78">
        <v>42</v>
      </c>
      <c r="I1068" s="120">
        <v>29101</v>
      </c>
      <c r="J1068" s="145" t="s">
        <v>1079</v>
      </c>
      <c r="K1068" s="249" t="s">
        <v>2453</v>
      </c>
      <c r="L1068" s="289" t="s">
        <v>1509</v>
      </c>
      <c r="M1068" s="251">
        <v>6119</v>
      </c>
      <c r="N1068" s="35"/>
    </row>
    <row r="1069" spans="1:14" ht="24">
      <c r="A1069" s="35" t="s">
        <v>1080</v>
      </c>
      <c r="B1069" s="5"/>
      <c r="C1069" s="5"/>
      <c r="D1069" s="6">
        <v>1</v>
      </c>
      <c r="E1069" s="35"/>
      <c r="F1069" s="35"/>
      <c r="G1069" s="35"/>
      <c r="H1069" s="79">
        <v>42</v>
      </c>
      <c r="I1069" s="122">
        <v>31401</v>
      </c>
      <c r="J1069" s="146" t="s">
        <v>1080</v>
      </c>
      <c r="K1069" s="243" t="s">
        <v>1480</v>
      </c>
      <c r="L1069" s="291" t="s">
        <v>1468</v>
      </c>
      <c r="M1069" s="244">
        <v>6174.21</v>
      </c>
      <c r="N1069" s="35"/>
    </row>
    <row r="1070" spans="1:14" ht="84">
      <c r="A1070" s="35" t="s">
        <v>1081</v>
      </c>
      <c r="B1070" s="5"/>
      <c r="C1070" s="5"/>
      <c r="D1070" s="6">
        <v>1</v>
      </c>
      <c r="E1070" s="35"/>
      <c r="F1070" s="35"/>
      <c r="G1070" s="35"/>
      <c r="H1070" s="78">
        <v>42</v>
      </c>
      <c r="I1070" s="121">
        <v>21701</v>
      </c>
      <c r="J1070" s="145" t="s">
        <v>1081</v>
      </c>
      <c r="K1070" s="249" t="s">
        <v>1669</v>
      </c>
      <c r="L1070" s="290" t="s">
        <v>2454</v>
      </c>
      <c r="M1070" s="246">
        <v>6192.21</v>
      </c>
      <c r="N1070" s="35"/>
    </row>
    <row r="1071" spans="1:14" ht="24">
      <c r="A1071" s="35" t="s">
        <v>1082</v>
      </c>
      <c r="B1071" s="5"/>
      <c r="C1071" s="5"/>
      <c r="D1071" s="6">
        <v>1</v>
      </c>
      <c r="E1071" s="35"/>
      <c r="F1071" s="35"/>
      <c r="G1071" s="35"/>
      <c r="H1071" s="79">
        <v>42</v>
      </c>
      <c r="I1071" s="122">
        <v>31401</v>
      </c>
      <c r="J1071" s="146" t="s">
        <v>1082</v>
      </c>
      <c r="K1071" s="243" t="s">
        <v>1480</v>
      </c>
      <c r="L1071" s="291" t="s">
        <v>1468</v>
      </c>
      <c r="M1071" s="244">
        <v>6215.36</v>
      </c>
      <c r="N1071" s="35"/>
    </row>
    <row r="1072" spans="1:14" ht="24">
      <c r="A1072" s="35" t="s">
        <v>1083</v>
      </c>
      <c r="B1072" s="5"/>
      <c r="C1072" s="5"/>
      <c r="D1072" s="6">
        <v>1</v>
      </c>
      <c r="E1072" s="35"/>
      <c r="F1072" s="35"/>
      <c r="G1072" s="35"/>
      <c r="H1072" s="79">
        <v>42</v>
      </c>
      <c r="I1072" s="122">
        <v>31401</v>
      </c>
      <c r="J1072" s="146" t="s">
        <v>1083</v>
      </c>
      <c r="K1072" s="243" t="s">
        <v>1480</v>
      </c>
      <c r="L1072" s="291" t="s">
        <v>1468</v>
      </c>
      <c r="M1072" s="244">
        <v>6220.14</v>
      </c>
      <c r="N1072" s="35"/>
    </row>
    <row r="1073" spans="1:14" ht="24">
      <c r="A1073" s="35" t="s">
        <v>1084</v>
      </c>
      <c r="B1073" s="5"/>
      <c r="C1073" s="5"/>
      <c r="D1073" s="6">
        <v>1</v>
      </c>
      <c r="E1073" s="35"/>
      <c r="F1073" s="35"/>
      <c r="G1073" s="35"/>
      <c r="H1073" s="78">
        <v>42</v>
      </c>
      <c r="I1073" s="121">
        <v>25501</v>
      </c>
      <c r="J1073" s="145" t="s">
        <v>1084</v>
      </c>
      <c r="K1073" s="249" t="s">
        <v>2455</v>
      </c>
      <c r="L1073" s="290" t="s">
        <v>2456</v>
      </c>
      <c r="M1073" s="246">
        <v>6264</v>
      </c>
      <c r="N1073" s="35"/>
    </row>
    <row r="1074" spans="1:14" ht="24">
      <c r="A1074" s="35" t="s">
        <v>1085</v>
      </c>
      <c r="B1074" s="5"/>
      <c r="C1074" s="5"/>
      <c r="D1074" s="6">
        <v>1</v>
      </c>
      <c r="E1074" s="35"/>
      <c r="F1074" s="35"/>
      <c r="G1074" s="35"/>
      <c r="H1074" s="79">
        <v>42</v>
      </c>
      <c r="I1074" s="122">
        <v>25501</v>
      </c>
      <c r="J1074" s="146" t="s">
        <v>1085</v>
      </c>
      <c r="K1074" s="243" t="s">
        <v>2195</v>
      </c>
      <c r="L1074" s="291" t="s">
        <v>1511</v>
      </c>
      <c r="M1074" s="244">
        <v>6299.99</v>
      </c>
      <c r="N1074" s="35"/>
    </row>
    <row r="1075" spans="1:14" ht="24">
      <c r="A1075" s="35" t="s">
        <v>1086</v>
      </c>
      <c r="B1075" s="5"/>
      <c r="C1075" s="5"/>
      <c r="D1075" s="6">
        <v>1</v>
      </c>
      <c r="E1075" s="35"/>
      <c r="F1075" s="35"/>
      <c r="G1075" s="35"/>
      <c r="H1075" s="79">
        <v>42</v>
      </c>
      <c r="I1075" s="122">
        <v>31401</v>
      </c>
      <c r="J1075" s="146" t="s">
        <v>1086</v>
      </c>
      <c r="K1075" s="243" t="s">
        <v>1480</v>
      </c>
      <c r="L1075" s="291" t="s">
        <v>1468</v>
      </c>
      <c r="M1075" s="244">
        <v>6300.04</v>
      </c>
      <c r="N1075" s="35"/>
    </row>
    <row r="1076" spans="1:14" ht="24">
      <c r="A1076" s="35" t="s">
        <v>1087</v>
      </c>
      <c r="B1076" s="5"/>
      <c r="C1076" s="5"/>
      <c r="D1076" s="6">
        <v>1</v>
      </c>
      <c r="E1076" s="35"/>
      <c r="F1076" s="35"/>
      <c r="G1076" s="35"/>
      <c r="H1076" s="79">
        <v>42</v>
      </c>
      <c r="I1076" s="122">
        <v>31401</v>
      </c>
      <c r="J1076" s="146" t="s">
        <v>1087</v>
      </c>
      <c r="K1076" s="243" t="s">
        <v>1480</v>
      </c>
      <c r="L1076" s="291" t="s">
        <v>1468</v>
      </c>
      <c r="M1076" s="244">
        <v>6331.19</v>
      </c>
      <c r="N1076" s="35"/>
    </row>
    <row r="1077" spans="1:14" ht="60">
      <c r="A1077" s="35" t="s">
        <v>1088</v>
      </c>
      <c r="B1077" s="5"/>
      <c r="C1077" s="5"/>
      <c r="D1077" s="6">
        <v>1</v>
      </c>
      <c r="E1077" s="35"/>
      <c r="F1077" s="35"/>
      <c r="G1077" s="35"/>
      <c r="H1077" s="81">
        <v>42</v>
      </c>
      <c r="I1077" s="121">
        <v>33601</v>
      </c>
      <c r="J1077" s="145" t="s">
        <v>1088</v>
      </c>
      <c r="K1077" s="249" t="s">
        <v>2457</v>
      </c>
      <c r="L1077" s="289" t="s">
        <v>2458</v>
      </c>
      <c r="M1077" s="250">
        <v>6380</v>
      </c>
      <c r="N1077" s="35"/>
    </row>
    <row r="1078" spans="1:14" ht="24">
      <c r="A1078" s="35" t="s">
        <v>1089</v>
      </c>
      <c r="B1078" s="5"/>
      <c r="C1078" s="5"/>
      <c r="D1078" s="6">
        <v>1</v>
      </c>
      <c r="E1078" s="35"/>
      <c r="F1078" s="35"/>
      <c r="G1078" s="35"/>
      <c r="H1078" s="79">
        <v>42</v>
      </c>
      <c r="I1078" s="122">
        <v>25501</v>
      </c>
      <c r="J1078" s="146" t="s">
        <v>1089</v>
      </c>
      <c r="K1078" s="243" t="s">
        <v>2205</v>
      </c>
      <c r="L1078" s="291" t="s">
        <v>1511</v>
      </c>
      <c r="M1078" s="244">
        <v>6380</v>
      </c>
      <c r="N1078" s="35"/>
    </row>
    <row r="1079" spans="1:14" ht="24">
      <c r="A1079" s="35" t="s">
        <v>1090</v>
      </c>
      <c r="B1079" s="5"/>
      <c r="C1079" s="5"/>
      <c r="D1079" s="6">
        <v>1</v>
      </c>
      <c r="E1079" s="35"/>
      <c r="F1079" s="35"/>
      <c r="G1079" s="35"/>
      <c r="H1079" s="79">
        <v>42</v>
      </c>
      <c r="I1079" s="122">
        <v>21701</v>
      </c>
      <c r="J1079" s="146" t="s">
        <v>1090</v>
      </c>
      <c r="K1079" s="243" t="s">
        <v>1669</v>
      </c>
      <c r="L1079" s="291" t="s">
        <v>2297</v>
      </c>
      <c r="M1079" s="244">
        <v>6381</v>
      </c>
      <c r="N1079" s="35"/>
    </row>
    <row r="1080" spans="1:14" ht="36">
      <c r="A1080" s="35" t="s">
        <v>1091</v>
      </c>
      <c r="B1080" s="5"/>
      <c r="C1080" s="5"/>
      <c r="D1080" s="6">
        <v>1</v>
      </c>
      <c r="E1080" s="35"/>
      <c r="F1080" s="35"/>
      <c r="G1080" s="35"/>
      <c r="H1080" s="81">
        <v>42</v>
      </c>
      <c r="I1080" s="121">
        <v>27101</v>
      </c>
      <c r="J1080" s="145" t="s">
        <v>1091</v>
      </c>
      <c r="K1080" s="249" t="s">
        <v>2459</v>
      </c>
      <c r="L1080" s="289" t="s">
        <v>2460</v>
      </c>
      <c r="M1080" s="250">
        <v>6468.16</v>
      </c>
      <c r="N1080" s="35"/>
    </row>
    <row r="1081" spans="1:14" ht="24">
      <c r="A1081" s="35" t="s">
        <v>1092</v>
      </c>
      <c r="B1081" s="5"/>
      <c r="C1081" s="5"/>
      <c r="D1081" s="6">
        <v>1</v>
      </c>
      <c r="E1081" s="35"/>
      <c r="F1081" s="35"/>
      <c r="G1081" s="35"/>
      <c r="H1081" s="79">
        <v>42</v>
      </c>
      <c r="I1081" s="122">
        <v>27301</v>
      </c>
      <c r="J1081" s="146" t="s">
        <v>1092</v>
      </c>
      <c r="K1081" s="243" t="s">
        <v>2461</v>
      </c>
      <c r="L1081" s="291" t="s">
        <v>2462</v>
      </c>
      <c r="M1081" s="244">
        <v>6482.08</v>
      </c>
      <c r="N1081" s="35"/>
    </row>
    <row r="1082" spans="1:14">
      <c r="A1082" s="35" t="s">
        <v>1093</v>
      </c>
      <c r="B1082" s="5"/>
      <c r="C1082" s="5"/>
      <c r="D1082" s="6">
        <v>1</v>
      </c>
      <c r="E1082" s="35"/>
      <c r="F1082" s="35"/>
      <c r="G1082" s="35"/>
      <c r="H1082" s="79">
        <v>42</v>
      </c>
      <c r="I1082" s="122">
        <v>27101</v>
      </c>
      <c r="J1082" s="146" t="s">
        <v>1093</v>
      </c>
      <c r="K1082" s="243" t="s">
        <v>2417</v>
      </c>
      <c r="L1082" s="291" t="s">
        <v>1544</v>
      </c>
      <c r="M1082" s="244">
        <v>6583</v>
      </c>
      <c r="N1082" s="35"/>
    </row>
    <row r="1083" spans="1:14" ht="36">
      <c r="A1083" s="35" t="s">
        <v>1094</v>
      </c>
      <c r="B1083" s="5"/>
      <c r="C1083" s="5"/>
      <c r="D1083" s="6">
        <v>1</v>
      </c>
      <c r="E1083" s="35"/>
      <c r="F1083" s="35"/>
      <c r="G1083" s="35"/>
      <c r="H1083" s="80">
        <v>42</v>
      </c>
      <c r="I1083" s="123">
        <v>21101</v>
      </c>
      <c r="J1083" s="148" t="s">
        <v>1094</v>
      </c>
      <c r="K1083" s="247" t="s">
        <v>2463</v>
      </c>
      <c r="L1083" s="292" t="s">
        <v>2464</v>
      </c>
      <c r="M1083" s="248">
        <v>6635.39</v>
      </c>
      <c r="N1083" s="35"/>
    </row>
    <row r="1084" spans="1:14" ht="60">
      <c r="A1084" s="35" t="s">
        <v>1095</v>
      </c>
      <c r="B1084" s="5"/>
      <c r="C1084" s="5"/>
      <c r="D1084" s="6">
        <v>1</v>
      </c>
      <c r="E1084" s="35"/>
      <c r="F1084" s="35"/>
      <c r="G1084" s="35"/>
      <c r="H1084" s="81">
        <v>42</v>
      </c>
      <c r="I1084" s="121">
        <v>21201</v>
      </c>
      <c r="J1084" s="145" t="s">
        <v>1095</v>
      </c>
      <c r="K1084" s="249" t="s">
        <v>1440</v>
      </c>
      <c r="L1084" s="289" t="s">
        <v>2465</v>
      </c>
      <c r="M1084" s="250">
        <v>6672.21</v>
      </c>
      <c r="N1084" s="35"/>
    </row>
    <row r="1085" spans="1:14" ht="24">
      <c r="A1085" s="35" t="s">
        <v>1096</v>
      </c>
      <c r="B1085" s="5"/>
      <c r="C1085" s="5"/>
      <c r="D1085" s="6">
        <v>1</v>
      </c>
      <c r="E1085" s="35"/>
      <c r="F1085" s="35"/>
      <c r="G1085" s="35"/>
      <c r="H1085" s="79">
        <v>42</v>
      </c>
      <c r="I1085" s="122">
        <v>22106</v>
      </c>
      <c r="J1085" s="146" t="s">
        <v>1096</v>
      </c>
      <c r="K1085" s="243" t="s">
        <v>2466</v>
      </c>
      <c r="L1085" s="291" t="s">
        <v>1561</v>
      </c>
      <c r="M1085" s="244">
        <v>6681.6</v>
      </c>
      <c r="N1085" s="35"/>
    </row>
    <row r="1086" spans="1:14" ht="24">
      <c r="A1086" s="35" t="s">
        <v>1097</v>
      </c>
      <c r="B1086" s="5"/>
      <c r="C1086" s="5"/>
      <c r="D1086" s="6">
        <v>1</v>
      </c>
      <c r="E1086" s="35"/>
      <c r="F1086" s="35"/>
      <c r="G1086" s="35"/>
      <c r="H1086" s="78">
        <v>42</v>
      </c>
      <c r="I1086" s="120">
        <v>29601</v>
      </c>
      <c r="J1086" s="145" t="s">
        <v>1097</v>
      </c>
      <c r="K1086" s="249" t="s">
        <v>2317</v>
      </c>
      <c r="L1086" s="289" t="s">
        <v>1520</v>
      </c>
      <c r="M1086" s="251">
        <v>6786</v>
      </c>
      <c r="N1086" s="35"/>
    </row>
    <row r="1087" spans="1:14" ht="24">
      <c r="A1087" s="35" t="s">
        <v>1098</v>
      </c>
      <c r="B1087" s="5"/>
      <c r="C1087" s="5"/>
      <c r="D1087" s="6">
        <v>1</v>
      </c>
      <c r="E1087" s="35"/>
      <c r="F1087" s="35"/>
      <c r="G1087" s="35"/>
      <c r="H1087" s="81">
        <v>42</v>
      </c>
      <c r="I1087" s="121">
        <v>31301</v>
      </c>
      <c r="J1087" s="145" t="s">
        <v>1098</v>
      </c>
      <c r="K1087" s="252" t="s">
        <v>1848</v>
      </c>
      <c r="L1087" s="293" t="s">
        <v>2437</v>
      </c>
      <c r="M1087" s="250">
        <v>6891.84</v>
      </c>
      <c r="N1087" s="35"/>
    </row>
    <row r="1088" spans="1:14" ht="24">
      <c r="A1088" s="35" t="s">
        <v>1099</v>
      </c>
      <c r="B1088" s="5"/>
      <c r="C1088" s="5"/>
      <c r="D1088" s="6">
        <v>1</v>
      </c>
      <c r="E1088" s="35"/>
      <c r="F1088" s="35"/>
      <c r="G1088" s="35"/>
      <c r="H1088" s="78">
        <v>42</v>
      </c>
      <c r="I1088" s="120">
        <v>33604</v>
      </c>
      <c r="J1088" s="145" t="s">
        <v>1099</v>
      </c>
      <c r="K1088" s="249" t="s">
        <v>2244</v>
      </c>
      <c r="L1088" s="289" t="s">
        <v>1917</v>
      </c>
      <c r="M1088" s="251">
        <v>6960</v>
      </c>
      <c r="N1088" s="35"/>
    </row>
    <row r="1089" spans="1:14" ht="24">
      <c r="A1089" s="35" t="s">
        <v>1100</v>
      </c>
      <c r="B1089" s="5"/>
      <c r="C1089" s="5"/>
      <c r="D1089" s="6">
        <v>1</v>
      </c>
      <c r="E1089" s="35"/>
      <c r="F1089" s="35"/>
      <c r="G1089" s="35"/>
      <c r="H1089" s="79">
        <v>42</v>
      </c>
      <c r="I1089" s="122">
        <v>29401</v>
      </c>
      <c r="J1089" s="146" t="s">
        <v>1100</v>
      </c>
      <c r="K1089" s="243" t="s">
        <v>2467</v>
      </c>
      <c r="L1089" s="291" t="s">
        <v>1540</v>
      </c>
      <c r="M1089" s="244">
        <v>6999.01</v>
      </c>
      <c r="N1089" s="35"/>
    </row>
    <row r="1090" spans="1:14" ht="48">
      <c r="A1090" s="35" t="s">
        <v>1101</v>
      </c>
      <c r="B1090" s="5"/>
      <c r="C1090" s="5"/>
      <c r="D1090" s="6">
        <v>1</v>
      </c>
      <c r="E1090" s="35"/>
      <c r="F1090" s="35"/>
      <c r="G1090" s="35"/>
      <c r="H1090" s="78">
        <v>42</v>
      </c>
      <c r="I1090" s="121">
        <v>33604</v>
      </c>
      <c r="J1090" s="145" t="s">
        <v>1101</v>
      </c>
      <c r="K1090" s="252" t="s">
        <v>2468</v>
      </c>
      <c r="L1090" s="293" t="s">
        <v>2469</v>
      </c>
      <c r="M1090" s="250">
        <v>7000</v>
      </c>
      <c r="N1090" s="35"/>
    </row>
    <row r="1091" spans="1:14" ht="36">
      <c r="A1091" s="35" t="s">
        <v>1102</v>
      </c>
      <c r="B1091" s="5"/>
      <c r="C1091" s="5"/>
      <c r="D1091" s="6">
        <v>1</v>
      </c>
      <c r="E1091" s="35"/>
      <c r="F1091" s="35"/>
      <c r="G1091" s="35"/>
      <c r="H1091" s="80">
        <v>42</v>
      </c>
      <c r="I1091" s="123">
        <v>27201</v>
      </c>
      <c r="J1091" s="148" t="s">
        <v>1102</v>
      </c>
      <c r="K1091" s="247" t="s">
        <v>2338</v>
      </c>
      <c r="L1091" s="292" t="s">
        <v>2470</v>
      </c>
      <c r="M1091" s="248">
        <v>7020.32</v>
      </c>
      <c r="N1091" s="35"/>
    </row>
    <row r="1092" spans="1:14" ht="24">
      <c r="A1092" s="35" t="s">
        <v>1103</v>
      </c>
      <c r="B1092" s="5"/>
      <c r="C1092" s="5"/>
      <c r="D1092" s="6">
        <v>1</v>
      </c>
      <c r="E1092" s="35"/>
      <c r="F1092" s="35"/>
      <c r="G1092" s="35"/>
      <c r="H1092" s="79">
        <v>42</v>
      </c>
      <c r="I1092" s="122">
        <v>33604</v>
      </c>
      <c r="J1092" s="146" t="s">
        <v>1103</v>
      </c>
      <c r="K1092" s="243" t="s">
        <v>2471</v>
      </c>
      <c r="L1092" s="291" t="s">
        <v>1917</v>
      </c>
      <c r="M1092" s="244">
        <v>7028.37</v>
      </c>
      <c r="N1092" s="35"/>
    </row>
    <row r="1093" spans="1:14" ht="60">
      <c r="A1093" s="35" t="s">
        <v>1104</v>
      </c>
      <c r="B1093" s="5"/>
      <c r="C1093" s="5"/>
      <c r="D1093" s="6">
        <v>1</v>
      </c>
      <c r="E1093" s="35"/>
      <c r="F1093" s="35"/>
      <c r="G1093" s="35"/>
      <c r="H1093" s="80">
        <v>42</v>
      </c>
      <c r="I1093" s="123">
        <v>24601</v>
      </c>
      <c r="J1093" s="148" t="s">
        <v>1104</v>
      </c>
      <c r="K1093" s="247" t="s">
        <v>2282</v>
      </c>
      <c r="L1093" s="292" t="s">
        <v>2472</v>
      </c>
      <c r="M1093" s="248">
        <v>7072.01</v>
      </c>
      <c r="N1093" s="35"/>
    </row>
    <row r="1094" spans="1:14" ht="24">
      <c r="A1094" s="35" t="s">
        <v>1105</v>
      </c>
      <c r="B1094" s="5"/>
      <c r="C1094" s="5"/>
      <c r="D1094" s="6">
        <v>1</v>
      </c>
      <c r="E1094" s="35"/>
      <c r="F1094" s="35"/>
      <c r="G1094" s="35"/>
      <c r="H1094" s="79">
        <v>42</v>
      </c>
      <c r="I1094" s="129">
        <v>35101</v>
      </c>
      <c r="J1094" s="146" t="s">
        <v>1105</v>
      </c>
      <c r="K1094" s="146" t="s">
        <v>2289</v>
      </c>
      <c r="L1094" s="291" t="s">
        <v>1559</v>
      </c>
      <c r="M1094" s="228">
        <v>7150</v>
      </c>
      <c r="N1094" s="35"/>
    </row>
    <row r="1095" spans="1:14" ht="24">
      <c r="A1095" s="35" t="s">
        <v>1106</v>
      </c>
      <c r="B1095" s="5"/>
      <c r="C1095" s="5"/>
      <c r="D1095" s="6">
        <v>1</v>
      </c>
      <c r="E1095" s="35"/>
      <c r="F1095" s="35"/>
      <c r="G1095" s="35"/>
      <c r="H1095" s="80">
        <v>42</v>
      </c>
      <c r="I1095" s="130">
        <v>24701</v>
      </c>
      <c r="J1095" s="148" t="s">
        <v>1106</v>
      </c>
      <c r="K1095" s="148" t="s">
        <v>2473</v>
      </c>
      <c r="L1095" s="292" t="s">
        <v>2474</v>
      </c>
      <c r="M1095" s="229">
        <v>7272</v>
      </c>
      <c r="N1095" s="35"/>
    </row>
    <row r="1096" spans="1:14" ht="24">
      <c r="A1096" s="35" t="s">
        <v>1107</v>
      </c>
      <c r="B1096" s="5"/>
      <c r="C1096" s="5"/>
      <c r="D1096" s="6">
        <v>1</v>
      </c>
      <c r="E1096" s="35"/>
      <c r="F1096" s="35"/>
      <c r="G1096" s="35"/>
      <c r="H1096" s="79">
        <v>42</v>
      </c>
      <c r="I1096" s="131">
        <v>35101</v>
      </c>
      <c r="J1096" s="146" t="s">
        <v>1107</v>
      </c>
      <c r="K1096" s="146" t="s">
        <v>2226</v>
      </c>
      <c r="L1096" s="291" t="s">
        <v>1559</v>
      </c>
      <c r="M1096" s="228">
        <v>7288.68</v>
      </c>
      <c r="N1096" s="13"/>
    </row>
    <row r="1097" spans="1:14" ht="24">
      <c r="A1097" s="35" t="s">
        <v>1108</v>
      </c>
      <c r="B1097" s="5"/>
      <c r="C1097" s="5"/>
      <c r="D1097" s="6">
        <v>1</v>
      </c>
      <c r="E1097" s="35"/>
      <c r="F1097" s="35"/>
      <c r="G1097" s="35"/>
      <c r="H1097" s="82">
        <v>42</v>
      </c>
      <c r="I1097" s="122">
        <v>21201</v>
      </c>
      <c r="J1097" s="146" t="s">
        <v>1108</v>
      </c>
      <c r="K1097" s="146" t="s">
        <v>1539</v>
      </c>
      <c r="L1097" s="291" t="s">
        <v>1503</v>
      </c>
      <c r="M1097" s="228">
        <v>7331.2</v>
      </c>
      <c r="N1097" s="35"/>
    </row>
    <row r="1098" spans="1:14" ht="72">
      <c r="A1098" s="35" t="s">
        <v>1109</v>
      </c>
      <c r="B1098" s="5"/>
      <c r="C1098" s="5"/>
      <c r="D1098" s="6">
        <v>1</v>
      </c>
      <c r="E1098" s="35"/>
      <c r="F1098" s="35"/>
      <c r="G1098" s="35"/>
      <c r="H1098" s="83">
        <v>42</v>
      </c>
      <c r="I1098" s="123">
        <v>33604</v>
      </c>
      <c r="J1098" s="148" t="s">
        <v>1109</v>
      </c>
      <c r="K1098" s="148" t="s">
        <v>2475</v>
      </c>
      <c r="L1098" s="292" t="s">
        <v>2476</v>
      </c>
      <c r="M1098" s="229">
        <v>7390.36</v>
      </c>
      <c r="N1098" s="35"/>
    </row>
    <row r="1099" spans="1:14" ht="24">
      <c r="A1099" s="35" t="s">
        <v>1110</v>
      </c>
      <c r="B1099" s="5"/>
      <c r="C1099" s="5"/>
      <c r="D1099" s="6">
        <v>1</v>
      </c>
      <c r="E1099" s="35"/>
      <c r="F1099" s="35"/>
      <c r="G1099" s="35"/>
      <c r="H1099" s="82">
        <v>42</v>
      </c>
      <c r="I1099" s="122">
        <v>21201</v>
      </c>
      <c r="J1099" s="146" t="s">
        <v>1110</v>
      </c>
      <c r="K1099" s="146" t="s">
        <v>1526</v>
      </c>
      <c r="L1099" s="291" t="s">
        <v>1503</v>
      </c>
      <c r="M1099" s="228">
        <v>7423.78</v>
      </c>
      <c r="N1099" s="35"/>
    </row>
    <row r="1100" spans="1:14" ht="36">
      <c r="A1100" s="35" t="s">
        <v>1111</v>
      </c>
      <c r="B1100" s="5"/>
      <c r="C1100" s="5"/>
      <c r="D1100" s="6">
        <v>1</v>
      </c>
      <c r="E1100" s="35"/>
      <c r="F1100" s="35"/>
      <c r="G1100" s="35"/>
      <c r="H1100" s="83">
        <v>42</v>
      </c>
      <c r="I1100" s="123">
        <v>21601</v>
      </c>
      <c r="J1100" s="148" t="s">
        <v>1111</v>
      </c>
      <c r="K1100" s="148" t="s">
        <v>2477</v>
      </c>
      <c r="L1100" s="292" t="s">
        <v>2478</v>
      </c>
      <c r="M1100" s="229">
        <v>7424</v>
      </c>
      <c r="N1100" s="13"/>
    </row>
    <row r="1101" spans="1:14" ht="24">
      <c r="A1101" s="35" t="s">
        <v>1112</v>
      </c>
      <c r="B1101" s="5"/>
      <c r="C1101" s="5"/>
      <c r="D1101" s="6">
        <v>1</v>
      </c>
      <c r="E1101" s="35"/>
      <c r="F1101" s="35"/>
      <c r="G1101" s="35"/>
      <c r="H1101" s="82">
        <v>42</v>
      </c>
      <c r="I1101" s="122">
        <v>33604</v>
      </c>
      <c r="J1101" s="146" t="s">
        <v>1112</v>
      </c>
      <c r="K1101" s="146" t="s">
        <v>2479</v>
      </c>
      <c r="L1101" s="291" t="s">
        <v>1917</v>
      </c>
      <c r="M1101" s="228">
        <v>7424</v>
      </c>
      <c r="N1101" s="35"/>
    </row>
    <row r="1102" spans="1:14" ht="60">
      <c r="A1102" s="35" t="s">
        <v>1113</v>
      </c>
      <c r="B1102" s="5"/>
      <c r="C1102" s="5"/>
      <c r="D1102" s="6">
        <v>1</v>
      </c>
      <c r="E1102" s="35"/>
      <c r="F1102" s="35"/>
      <c r="G1102" s="35"/>
      <c r="H1102" s="83">
        <v>42</v>
      </c>
      <c r="I1102" s="123">
        <v>33604</v>
      </c>
      <c r="J1102" s="148" t="s">
        <v>1113</v>
      </c>
      <c r="K1102" s="148" t="s">
        <v>1971</v>
      </c>
      <c r="L1102" s="292" t="s">
        <v>2480</v>
      </c>
      <c r="M1102" s="229">
        <v>7540</v>
      </c>
      <c r="N1102" s="35"/>
    </row>
    <row r="1103" spans="1:14" ht="60">
      <c r="A1103" s="35" t="s">
        <v>1114</v>
      </c>
      <c r="B1103" s="5"/>
      <c r="C1103" s="5"/>
      <c r="D1103" s="6">
        <v>1</v>
      </c>
      <c r="E1103" s="35"/>
      <c r="F1103" s="35"/>
      <c r="G1103" s="35"/>
      <c r="H1103" s="83">
        <v>42</v>
      </c>
      <c r="I1103" s="123">
        <v>24601</v>
      </c>
      <c r="J1103" s="148" t="s">
        <v>1114</v>
      </c>
      <c r="K1103" s="148" t="s">
        <v>2421</v>
      </c>
      <c r="L1103" s="292" t="s">
        <v>2481</v>
      </c>
      <c r="M1103" s="229">
        <v>7620.04</v>
      </c>
      <c r="N1103" s="35"/>
    </row>
    <row r="1104" spans="1:14" ht="24">
      <c r="A1104" s="35" t="s">
        <v>1115</v>
      </c>
      <c r="B1104" s="5"/>
      <c r="C1104" s="5"/>
      <c r="D1104" s="6">
        <v>1</v>
      </c>
      <c r="E1104" s="35"/>
      <c r="F1104" s="35"/>
      <c r="G1104" s="35"/>
      <c r="H1104" s="82">
        <v>42</v>
      </c>
      <c r="I1104" s="122">
        <v>21201</v>
      </c>
      <c r="J1104" s="146" t="s">
        <v>1115</v>
      </c>
      <c r="K1104" s="146" t="s">
        <v>1910</v>
      </c>
      <c r="L1104" s="291" t="s">
        <v>1503</v>
      </c>
      <c r="M1104" s="228">
        <v>7699.6</v>
      </c>
      <c r="N1104" s="13"/>
    </row>
    <row r="1105" spans="1:14" ht="24">
      <c r="A1105" s="35" t="s">
        <v>1116</v>
      </c>
      <c r="B1105" s="5"/>
      <c r="C1105" s="5"/>
      <c r="D1105" s="6">
        <v>1</v>
      </c>
      <c r="E1105" s="35"/>
      <c r="F1105" s="35"/>
      <c r="G1105" s="35"/>
      <c r="H1105" s="84">
        <v>42</v>
      </c>
      <c r="I1105" s="120">
        <v>33604</v>
      </c>
      <c r="J1105" s="145" t="s">
        <v>1116</v>
      </c>
      <c r="K1105" s="145" t="s">
        <v>1971</v>
      </c>
      <c r="L1105" s="289" t="s">
        <v>1917</v>
      </c>
      <c r="M1105" s="226">
        <v>7699.99</v>
      </c>
      <c r="N1105" s="35"/>
    </row>
    <row r="1106" spans="1:14" ht="24">
      <c r="A1106" s="35" t="s">
        <v>1117</v>
      </c>
      <c r="B1106" s="5"/>
      <c r="C1106" s="5"/>
      <c r="D1106" s="6">
        <v>1</v>
      </c>
      <c r="E1106" s="35"/>
      <c r="F1106" s="35"/>
      <c r="G1106" s="35"/>
      <c r="H1106" s="84">
        <v>42</v>
      </c>
      <c r="I1106" s="120">
        <v>33104</v>
      </c>
      <c r="J1106" s="145" t="s">
        <v>1117</v>
      </c>
      <c r="K1106" s="145" t="s">
        <v>2482</v>
      </c>
      <c r="L1106" s="289" t="s">
        <v>1839</v>
      </c>
      <c r="M1106" s="226">
        <v>7909.08</v>
      </c>
      <c r="N1106" s="35"/>
    </row>
    <row r="1107" spans="1:14" ht="24">
      <c r="A1107" s="35" t="s">
        <v>1118</v>
      </c>
      <c r="B1107" s="5"/>
      <c r="C1107" s="5"/>
      <c r="D1107" s="6">
        <v>1</v>
      </c>
      <c r="E1107" s="35"/>
      <c r="F1107" s="35"/>
      <c r="G1107" s="35"/>
      <c r="H1107" s="85">
        <v>42</v>
      </c>
      <c r="I1107" s="120">
        <v>31801</v>
      </c>
      <c r="J1107" s="145" t="s">
        <v>1118</v>
      </c>
      <c r="K1107" s="145" t="s">
        <v>2242</v>
      </c>
      <c r="L1107" s="289" t="s">
        <v>1913</v>
      </c>
      <c r="M1107" s="226">
        <v>7910.72</v>
      </c>
      <c r="N1107" s="35"/>
    </row>
    <row r="1108" spans="1:14" ht="36">
      <c r="A1108" s="35" t="s">
        <v>1119</v>
      </c>
      <c r="B1108" s="5"/>
      <c r="C1108" s="5"/>
      <c r="D1108" s="6">
        <v>1</v>
      </c>
      <c r="E1108" s="35"/>
      <c r="F1108" s="35"/>
      <c r="G1108" s="35"/>
      <c r="H1108" s="85">
        <v>42</v>
      </c>
      <c r="I1108" s="121">
        <v>31801</v>
      </c>
      <c r="J1108" s="145" t="s">
        <v>1119</v>
      </c>
      <c r="K1108" s="231" t="s">
        <v>1799</v>
      </c>
      <c r="L1108" s="293" t="s">
        <v>2483</v>
      </c>
      <c r="M1108" s="230">
        <v>7991</v>
      </c>
      <c r="N1108" s="35"/>
    </row>
    <row r="1109" spans="1:14" ht="72">
      <c r="A1109" s="35" t="s">
        <v>1120</v>
      </c>
      <c r="B1109" s="5"/>
      <c r="C1109" s="5"/>
      <c r="D1109" s="6">
        <v>1</v>
      </c>
      <c r="E1109" s="35"/>
      <c r="F1109" s="35"/>
      <c r="G1109" s="35"/>
      <c r="H1109" s="83">
        <v>42</v>
      </c>
      <c r="I1109" s="123">
        <v>35101</v>
      </c>
      <c r="J1109" s="148" t="s">
        <v>1120</v>
      </c>
      <c r="K1109" s="148" t="s">
        <v>1406</v>
      </c>
      <c r="L1109" s="292" t="s">
        <v>2484</v>
      </c>
      <c r="M1109" s="229">
        <v>7999.99</v>
      </c>
      <c r="N1109" s="35"/>
    </row>
    <row r="1110" spans="1:14" ht="72">
      <c r="A1110" s="35" t="s">
        <v>1121</v>
      </c>
      <c r="B1110" s="5"/>
      <c r="C1110" s="5"/>
      <c r="D1110" s="6">
        <v>1</v>
      </c>
      <c r="E1110" s="35"/>
      <c r="F1110" s="35"/>
      <c r="G1110" s="35"/>
      <c r="H1110" s="86">
        <v>42</v>
      </c>
      <c r="I1110" s="121">
        <v>33602</v>
      </c>
      <c r="J1110" s="146" t="s">
        <v>1121</v>
      </c>
      <c r="K1110" s="146" t="s">
        <v>2485</v>
      </c>
      <c r="L1110" s="291" t="s">
        <v>2486</v>
      </c>
      <c r="M1110" s="230">
        <v>8000.39</v>
      </c>
      <c r="N1110" s="35"/>
    </row>
    <row r="1111" spans="1:14" ht="48">
      <c r="A1111" s="35" t="s">
        <v>1122</v>
      </c>
      <c r="B1111" s="5"/>
      <c r="C1111" s="5"/>
      <c r="D1111" s="6">
        <v>1</v>
      </c>
      <c r="E1111" s="35"/>
      <c r="F1111" s="35"/>
      <c r="G1111" s="35"/>
      <c r="H1111" s="86">
        <v>42</v>
      </c>
      <c r="I1111" s="121">
        <v>29401</v>
      </c>
      <c r="J1111" s="145" t="s">
        <v>1122</v>
      </c>
      <c r="K1111" s="145" t="s">
        <v>2487</v>
      </c>
      <c r="L1111" s="289" t="s">
        <v>2488</v>
      </c>
      <c r="M1111" s="230">
        <v>8045.73</v>
      </c>
      <c r="N1111" s="35"/>
    </row>
    <row r="1112" spans="1:14">
      <c r="A1112" s="35" t="s">
        <v>1123</v>
      </c>
      <c r="B1112" s="5"/>
      <c r="C1112" s="5"/>
      <c r="D1112" s="6">
        <v>1</v>
      </c>
      <c r="E1112" s="35"/>
      <c r="F1112" s="35"/>
      <c r="G1112" s="35"/>
      <c r="H1112" s="85">
        <v>42</v>
      </c>
      <c r="I1112" s="120">
        <v>24801</v>
      </c>
      <c r="J1112" s="145" t="s">
        <v>1123</v>
      </c>
      <c r="K1112" s="145" t="s">
        <v>1604</v>
      </c>
      <c r="L1112" s="289" t="s">
        <v>1530</v>
      </c>
      <c r="M1112" s="226">
        <v>8136.24</v>
      </c>
      <c r="N1112" s="35"/>
    </row>
    <row r="1113" spans="1:14">
      <c r="A1113" s="35" t="s">
        <v>1124</v>
      </c>
      <c r="B1113" s="5"/>
      <c r="C1113" s="5"/>
      <c r="D1113" s="6">
        <v>1</v>
      </c>
      <c r="E1113" s="35"/>
      <c r="F1113" s="35"/>
      <c r="G1113" s="35"/>
      <c r="H1113" s="82">
        <v>42</v>
      </c>
      <c r="I1113" s="122">
        <v>32701</v>
      </c>
      <c r="J1113" s="146" t="s">
        <v>1124</v>
      </c>
      <c r="K1113" s="146" t="s">
        <v>2489</v>
      </c>
      <c r="L1113" s="291" t="s">
        <v>1554</v>
      </c>
      <c r="M1113" s="228">
        <v>8198.9500000000007</v>
      </c>
      <c r="N1113" s="35"/>
    </row>
    <row r="1114" spans="1:14" ht="36">
      <c r="A1114" s="35" t="s">
        <v>1125</v>
      </c>
      <c r="B1114" s="5"/>
      <c r="C1114" s="5"/>
      <c r="D1114" s="6">
        <v>1</v>
      </c>
      <c r="E1114" s="35"/>
      <c r="F1114" s="35"/>
      <c r="G1114" s="35"/>
      <c r="H1114" s="86">
        <v>42</v>
      </c>
      <c r="I1114" s="121">
        <v>35301</v>
      </c>
      <c r="J1114" s="145" t="s">
        <v>1125</v>
      </c>
      <c r="K1114" s="145" t="s">
        <v>2174</v>
      </c>
      <c r="L1114" s="289" t="s">
        <v>2490</v>
      </c>
      <c r="M1114" s="230">
        <v>8236</v>
      </c>
      <c r="N1114" s="35"/>
    </row>
    <row r="1115" spans="1:14">
      <c r="A1115" s="35" t="s">
        <v>1126</v>
      </c>
      <c r="B1115" s="5"/>
      <c r="C1115" s="5"/>
      <c r="D1115" s="6">
        <v>1</v>
      </c>
      <c r="E1115" s="35"/>
      <c r="F1115" s="35"/>
      <c r="G1115" s="35"/>
      <c r="H1115" s="82">
        <v>42</v>
      </c>
      <c r="I1115" s="122">
        <v>31801</v>
      </c>
      <c r="J1115" s="146" t="s">
        <v>1126</v>
      </c>
      <c r="K1115" s="146" t="s">
        <v>1912</v>
      </c>
      <c r="L1115" s="291" t="s">
        <v>1913</v>
      </c>
      <c r="M1115" s="228">
        <v>8323.4599999999991</v>
      </c>
      <c r="N1115" s="35"/>
    </row>
    <row r="1116" spans="1:14" ht="36">
      <c r="A1116" s="35" t="s">
        <v>1127</v>
      </c>
      <c r="B1116" s="5"/>
      <c r="C1116" s="5"/>
      <c r="D1116" s="6">
        <v>1</v>
      </c>
      <c r="E1116" s="35"/>
      <c r="F1116" s="35"/>
      <c r="G1116" s="35"/>
      <c r="H1116" s="83">
        <v>42</v>
      </c>
      <c r="I1116" s="123">
        <v>33604</v>
      </c>
      <c r="J1116" s="148" t="s">
        <v>1127</v>
      </c>
      <c r="K1116" s="148" t="s">
        <v>1948</v>
      </c>
      <c r="L1116" s="292" t="s">
        <v>2491</v>
      </c>
      <c r="M1116" s="229">
        <v>8352</v>
      </c>
      <c r="N1116" s="13"/>
    </row>
    <row r="1117" spans="1:14" ht="72">
      <c r="A1117" s="35" t="s">
        <v>1128</v>
      </c>
      <c r="B1117" s="5"/>
      <c r="C1117" s="5"/>
      <c r="D1117" s="6">
        <v>1</v>
      </c>
      <c r="E1117" s="35"/>
      <c r="F1117" s="35"/>
      <c r="G1117" s="35"/>
      <c r="H1117" s="85">
        <v>42</v>
      </c>
      <c r="I1117" s="121">
        <v>35101</v>
      </c>
      <c r="J1117" s="145" t="s">
        <v>1128</v>
      </c>
      <c r="K1117" s="231" t="s">
        <v>2075</v>
      </c>
      <c r="L1117" s="293" t="s">
        <v>2492</v>
      </c>
      <c r="M1117" s="230">
        <v>8396.5400000000009</v>
      </c>
      <c r="N1117" s="35"/>
    </row>
    <row r="1118" spans="1:14">
      <c r="A1118" s="35" t="s">
        <v>1129</v>
      </c>
      <c r="B1118" s="5"/>
      <c r="C1118" s="5"/>
      <c r="D1118" s="6">
        <v>1</v>
      </c>
      <c r="E1118" s="35"/>
      <c r="F1118" s="35"/>
      <c r="G1118" s="35"/>
      <c r="H1118" s="84">
        <v>42</v>
      </c>
      <c r="I1118" s="120">
        <v>31801</v>
      </c>
      <c r="J1118" s="145" t="s">
        <v>1129</v>
      </c>
      <c r="K1118" s="145" t="s">
        <v>1956</v>
      </c>
      <c r="L1118" s="289" t="s">
        <v>1913</v>
      </c>
      <c r="M1118" s="226">
        <v>8408.77</v>
      </c>
      <c r="N1118" s="35"/>
    </row>
    <row r="1119" spans="1:14" ht="24">
      <c r="A1119" s="35" t="s">
        <v>1130</v>
      </c>
      <c r="B1119" s="5"/>
      <c r="C1119" s="5"/>
      <c r="D1119" s="6">
        <v>1</v>
      </c>
      <c r="E1119" s="35"/>
      <c r="F1119" s="35"/>
      <c r="G1119" s="35"/>
      <c r="H1119" s="82">
        <v>42</v>
      </c>
      <c r="I1119" s="122">
        <v>27101</v>
      </c>
      <c r="J1119" s="146" t="s">
        <v>1130</v>
      </c>
      <c r="K1119" s="146" t="s">
        <v>2467</v>
      </c>
      <c r="L1119" s="291" t="s">
        <v>1544</v>
      </c>
      <c r="M1119" s="228">
        <v>8417</v>
      </c>
      <c r="N1119" s="35"/>
    </row>
    <row r="1120" spans="1:14" ht="24">
      <c r="A1120" s="35" t="s">
        <v>1131</v>
      </c>
      <c r="B1120" s="5"/>
      <c r="C1120" s="5"/>
      <c r="D1120" s="6">
        <v>1</v>
      </c>
      <c r="E1120" s="35"/>
      <c r="F1120" s="35"/>
      <c r="G1120" s="35"/>
      <c r="H1120" s="85">
        <v>42</v>
      </c>
      <c r="I1120" s="120">
        <v>35701</v>
      </c>
      <c r="J1120" s="145" t="s">
        <v>1131</v>
      </c>
      <c r="K1120" s="145" t="s">
        <v>2493</v>
      </c>
      <c r="L1120" s="289" t="s">
        <v>1925</v>
      </c>
      <c r="M1120" s="226">
        <v>8426.0400000000009</v>
      </c>
      <c r="N1120" s="35"/>
    </row>
    <row r="1121" spans="1:14" ht="36">
      <c r="A1121" s="35" t="s">
        <v>1132</v>
      </c>
      <c r="B1121" s="5"/>
      <c r="C1121" s="5"/>
      <c r="D1121" s="6">
        <v>1</v>
      </c>
      <c r="E1121" s="35"/>
      <c r="F1121" s="35"/>
      <c r="G1121" s="35"/>
      <c r="H1121" s="83">
        <v>42</v>
      </c>
      <c r="I1121" s="123">
        <v>29401</v>
      </c>
      <c r="J1121" s="148" t="s">
        <v>1132</v>
      </c>
      <c r="K1121" s="148" t="s">
        <v>2494</v>
      </c>
      <c r="L1121" s="292" t="s">
        <v>2495</v>
      </c>
      <c r="M1121" s="229">
        <v>8645.36</v>
      </c>
      <c r="N1121" s="35"/>
    </row>
    <row r="1122" spans="1:14" ht="36">
      <c r="A1122" s="35" t="s">
        <v>1133</v>
      </c>
      <c r="B1122" s="5"/>
      <c r="C1122" s="5"/>
      <c r="D1122" s="6">
        <v>1</v>
      </c>
      <c r="E1122" s="35"/>
      <c r="F1122" s="35"/>
      <c r="G1122" s="35"/>
      <c r="H1122" s="83">
        <v>42</v>
      </c>
      <c r="I1122" s="123">
        <v>29401</v>
      </c>
      <c r="J1122" s="148" t="s">
        <v>1133</v>
      </c>
      <c r="K1122" s="148" t="s">
        <v>2496</v>
      </c>
      <c r="L1122" s="292" t="s">
        <v>2497</v>
      </c>
      <c r="M1122" s="229">
        <v>8645.36</v>
      </c>
      <c r="N1122" s="35"/>
    </row>
    <row r="1123" spans="1:14" ht="24">
      <c r="A1123" s="35" t="s">
        <v>1134</v>
      </c>
      <c r="B1123" s="5"/>
      <c r="C1123" s="5"/>
      <c r="D1123" s="6">
        <v>1</v>
      </c>
      <c r="E1123" s="35"/>
      <c r="F1123" s="35"/>
      <c r="G1123" s="35"/>
      <c r="H1123" s="82">
        <v>42</v>
      </c>
      <c r="I1123" s="122">
        <v>35501</v>
      </c>
      <c r="J1123" s="146" t="s">
        <v>1134</v>
      </c>
      <c r="K1123" s="146" t="s">
        <v>1525</v>
      </c>
      <c r="L1123" s="291" t="s">
        <v>1523</v>
      </c>
      <c r="M1123" s="228">
        <v>8658.24</v>
      </c>
      <c r="N1123" s="35"/>
    </row>
    <row r="1124" spans="1:14" ht="24">
      <c r="A1124" s="35" t="s">
        <v>104</v>
      </c>
      <c r="B1124" s="5"/>
      <c r="C1124" s="5"/>
      <c r="D1124" s="6">
        <v>1</v>
      </c>
      <c r="E1124" s="35"/>
      <c r="F1124" s="35"/>
      <c r="G1124" s="35"/>
      <c r="H1124" s="86">
        <v>42</v>
      </c>
      <c r="I1124" s="121">
        <v>21601</v>
      </c>
      <c r="J1124" s="145" t="s">
        <v>104</v>
      </c>
      <c r="K1124" s="145" t="s">
        <v>1898</v>
      </c>
      <c r="L1124" s="289" t="s">
        <v>2498</v>
      </c>
      <c r="M1124" s="230">
        <v>8718.56</v>
      </c>
      <c r="N1124" s="35"/>
    </row>
    <row r="1125" spans="1:14" ht="60">
      <c r="A1125" s="35" t="s">
        <v>1135</v>
      </c>
      <c r="B1125" s="5"/>
      <c r="C1125" s="5"/>
      <c r="D1125" s="6">
        <v>1</v>
      </c>
      <c r="E1125" s="35"/>
      <c r="F1125" s="35"/>
      <c r="G1125" s="35"/>
      <c r="H1125" s="83">
        <v>42</v>
      </c>
      <c r="I1125" s="123">
        <v>44102</v>
      </c>
      <c r="J1125" s="148" t="s">
        <v>1135</v>
      </c>
      <c r="K1125" s="148" t="s">
        <v>2499</v>
      </c>
      <c r="L1125" s="292" t="s">
        <v>2500</v>
      </c>
      <c r="M1125" s="229">
        <v>8721</v>
      </c>
      <c r="N1125" s="35"/>
    </row>
    <row r="1126" spans="1:14" ht="24">
      <c r="A1126" s="35" t="s">
        <v>1136</v>
      </c>
      <c r="B1126" s="5"/>
      <c r="C1126" s="5"/>
      <c r="D1126" s="6">
        <v>1</v>
      </c>
      <c r="E1126" s="35"/>
      <c r="F1126" s="35"/>
      <c r="G1126" s="35"/>
      <c r="H1126" s="82">
        <v>42</v>
      </c>
      <c r="I1126" s="122">
        <v>24901</v>
      </c>
      <c r="J1126" s="146" t="s">
        <v>1136</v>
      </c>
      <c r="K1126" s="146" t="s">
        <v>2501</v>
      </c>
      <c r="L1126" s="291" t="s">
        <v>1513</v>
      </c>
      <c r="M1126" s="228">
        <v>8816</v>
      </c>
      <c r="N1126" s="35"/>
    </row>
    <row r="1127" spans="1:14" ht="24">
      <c r="A1127" s="35" t="s">
        <v>1137</v>
      </c>
      <c r="B1127" s="5"/>
      <c r="C1127" s="5"/>
      <c r="D1127" s="6">
        <v>1</v>
      </c>
      <c r="E1127" s="35"/>
      <c r="F1127" s="35"/>
      <c r="G1127" s="35"/>
      <c r="H1127" s="82">
        <v>42</v>
      </c>
      <c r="I1127" s="122">
        <v>25501</v>
      </c>
      <c r="J1127" s="146" t="s">
        <v>1137</v>
      </c>
      <c r="K1127" s="146" t="s">
        <v>2195</v>
      </c>
      <c r="L1127" s="291" t="s">
        <v>1511</v>
      </c>
      <c r="M1127" s="228">
        <v>8845.23</v>
      </c>
      <c r="N1127" s="35"/>
    </row>
    <row r="1128" spans="1:14" ht="24">
      <c r="A1128" s="35" t="s">
        <v>1138</v>
      </c>
      <c r="B1128" s="5"/>
      <c r="C1128" s="5"/>
      <c r="D1128" s="6">
        <v>1</v>
      </c>
      <c r="E1128" s="35"/>
      <c r="F1128" s="35"/>
      <c r="G1128" s="35"/>
      <c r="H1128" s="82">
        <v>42</v>
      </c>
      <c r="I1128" s="122">
        <v>25501</v>
      </c>
      <c r="J1128" s="146" t="s">
        <v>1138</v>
      </c>
      <c r="K1128" s="146" t="s">
        <v>2502</v>
      </c>
      <c r="L1128" s="291" t="s">
        <v>1511</v>
      </c>
      <c r="M1128" s="228">
        <v>8904.24</v>
      </c>
      <c r="N1128" s="35"/>
    </row>
    <row r="1129" spans="1:14" ht="36">
      <c r="A1129" s="35" t="s">
        <v>1139</v>
      </c>
      <c r="B1129" s="5"/>
      <c r="C1129" s="5"/>
      <c r="D1129" s="6">
        <v>1</v>
      </c>
      <c r="E1129" s="35"/>
      <c r="F1129" s="35"/>
      <c r="G1129" s="35"/>
      <c r="H1129" s="83">
        <v>42</v>
      </c>
      <c r="I1129" s="123">
        <v>21601</v>
      </c>
      <c r="J1129" s="148" t="s">
        <v>1139</v>
      </c>
      <c r="K1129" s="148" t="s">
        <v>2477</v>
      </c>
      <c r="L1129" s="292" t="s">
        <v>2478</v>
      </c>
      <c r="M1129" s="229">
        <v>8932</v>
      </c>
      <c r="N1129" s="35"/>
    </row>
    <row r="1130" spans="1:14" ht="60">
      <c r="A1130" s="35" t="s">
        <v>1140</v>
      </c>
      <c r="B1130" s="5"/>
      <c r="C1130" s="5"/>
      <c r="D1130" s="6">
        <v>1</v>
      </c>
      <c r="E1130" s="35"/>
      <c r="F1130" s="35"/>
      <c r="G1130" s="35"/>
      <c r="H1130" s="83">
        <v>42</v>
      </c>
      <c r="I1130" s="123">
        <v>35101</v>
      </c>
      <c r="J1130" s="148" t="s">
        <v>1140</v>
      </c>
      <c r="K1130" s="148" t="s">
        <v>2343</v>
      </c>
      <c r="L1130" s="292" t="s">
        <v>2503</v>
      </c>
      <c r="M1130" s="229">
        <v>8972.6</v>
      </c>
      <c r="N1130" s="35"/>
    </row>
    <row r="1131" spans="1:14" ht="24">
      <c r="A1131" s="35" t="s">
        <v>1141</v>
      </c>
      <c r="B1131" s="5"/>
      <c r="C1131" s="5"/>
      <c r="D1131" s="6">
        <v>1</v>
      </c>
      <c r="E1131" s="35"/>
      <c r="F1131" s="35"/>
      <c r="G1131" s="35"/>
      <c r="H1131" s="82">
        <v>42</v>
      </c>
      <c r="I1131" s="122">
        <v>29101</v>
      </c>
      <c r="J1131" s="146" t="s">
        <v>1141</v>
      </c>
      <c r="K1131" s="146" t="s">
        <v>1525</v>
      </c>
      <c r="L1131" s="291" t="s">
        <v>1509</v>
      </c>
      <c r="M1131" s="228">
        <v>8973.06</v>
      </c>
      <c r="N1131" s="35"/>
    </row>
    <row r="1132" spans="1:14" ht="36">
      <c r="A1132" s="35" t="s">
        <v>1142</v>
      </c>
      <c r="B1132" s="5"/>
      <c r="C1132" s="5"/>
      <c r="D1132" s="6">
        <v>1</v>
      </c>
      <c r="E1132" s="35"/>
      <c r="F1132" s="35"/>
      <c r="G1132" s="35"/>
      <c r="H1132" s="83">
        <v>42</v>
      </c>
      <c r="I1132" s="123">
        <v>24701</v>
      </c>
      <c r="J1132" s="148" t="s">
        <v>1142</v>
      </c>
      <c r="K1132" s="148" t="s">
        <v>2504</v>
      </c>
      <c r="L1132" s="292" t="s">
        <v>2505</v>
      </c>
      <c r="M1132" s="229">
        <v>8983.0400000000009</v>
      </c>
      <c r="N1132" s="35"/>
    </row>
    <row r="1133" spans="1:14" ht="36">
      <c r="A1133" s="35" t="s">
        <v>1143</v>
      </c>
      <c r="B1133" s="5"/>
      <c r="C1133" s="5"/>
      <c r="D1133" s="6">
        <v>1</v>
      </c>
      <c r="E1133" s="35"/>
      <c r="F1133" s="35"/>
      <c r="G1133" s="35"/>
      <c r="H1133" s="85">
        <v>42</v>
      </c>
      <c r="I1133" s="121">
        <v>25501</v>
      </c>
      <c r="J1133" s="145" t="s">
        <v>1143</v>
      </c>
      <c r="K1133" s="147" t="s">
        <v>1667</v>
      </c>
      <c r="L1133" s="290" t="s">
        <v>2506</v>
      </c>
      <c r="M1133" s="227">
        <v>9019</v>
      </c>
      <c r="N1133" s="35"/>
    </row>
    <row r="1134" spans="1:14" ht="24">
      <c r="A1134" s="35" t="s">
        <v>1144</v>
      </c>
      <c r="B1134" s="5"/>
      <c r="C1134" s="5"/>
      <c r="D1134" s="6">
        <v>1</v>
      </c>
      <c r="E1134" s="35"/>
      <c r="F1134" s="35"/>
      <c r="G1134" s="35"/>
      <c r="H1134" s="82">
        <v>42</v>
      </c>
      <c r="I1134" s="122">
        <v>33602</v>
      </c>
      <c r="J1134" s="146" t="s">
        <v>1144</v>
      </c>
      <c r="K1134" s="146" t="s">
        <v>1953</v>
      </c>
      <c r="L1134" s="291" t="s">
        <v>2193</v>
      </c>
      <c r="M1134" s="228">
        <v>9048</v>
      </c>
      <c r="N1134" s="35"/>
    </row>
    <row r="1135" spans="1:14" ht="36">
      <c r="A1135" s="35" t="s">
        <v>1145</v>
      </c>
      <c r="B1135" s="5"/>
      <c r="C1135" s="5"/>
      <c r="D1135" s="6">
        <v>1</v>
      </c>
      <c r="E1135" s="35"/>
      <c r="F1135" s="35"/>
      <c r="G1135" s="35"/>
      <c r="H1135" s="86">
        <v>42</v>
      </c>
      <c r="I1135" s="121">
        <v>33601</v>
      </c>
      <c r="J1135" s="145" t="s">
        <v>1145</v>
      </c>
      <c r="K1135" s="145" t="s">
        <v>2046</v>
      </c>
      <c r="L1135" s="289" t="s">
        <v>2507</v>
      </c>
      <c r="M1135" s="230">
        <v>9199</v>
      </c>
      <c r="N1135" s="35"/>
    </row>
    <row r="1136" spans="1:14" ht="36">
      <c r="A1136" s="35" t="s">
        <v>1146</v>
      </c>
      <c r="B1136" s="5"/>
      <c r="C1136" s="5"/>
      <c r="D1136" s="6">
        <v>1</v>
      </c>
      <c r="E1136" s="35"/>
      <c r="F1136" s="35"/>
      <c r="G1136" s="35"/>
      <c r="H1136" s="83">
        <v>42</v>
      </c>
      <c r="I1136" s="123">
        <v>32701</v>
      </c>
      <c r="J1136" s="148" t="s">
        <v>1146</v>
      </c>
      <c r="K1136" s="148" t="s">
        <v>2508</v>
      </c>
      <c r="L1136" s="292" t="s">
        <v>2509</v>
      </c>
      <c r="M1136" s="229">
        <v>9326.4</v>
      </c>
      <c r="N1136" s="35"/>
    </row>
    <row r="1137" spans="1:14" ht="48">
      <c r="A1137" s="35" t="s">
        <v>1147</v>
      </c>
      <c r="B1137" s="5"/>
      <c r="C1137" s="5"/>
      <c r="D1137" s="6">
        <v>1</v>
      </c>
      <c r="E1137" s="35"/>
      <c r="F1137" s="35"/>
      <c r="G1137" s="35"/>
      <c r="H1137" s="83">
        <v>42</v>
      </c>
      <c r="I1137" s="123">
        <v>29601</v>
      </c>
      <c r="J1137" s="148" t="s">
        <v>1147</v>
      </c>
      <c r="K1137" s="148" t="s">
        <v>2510</v>
      </c>
      <c r="L1137" s="292" t="s">
        <v>2511</v>
      </c>
      <c r="M1137" s="229">
        <v>9479.9699999999993</v>
      </c>
      <c r="N1137" s="35"/>
    </row>
    <row r="1138" spans="1:14" ht="24">
      <c r="A1138" s="35" t="s">
        <v>1148</v>
      </c>
      <c r="B1138" s="5"/>
      <c r="C1138" s="5"/>
      <c r="D1138" s="6">
        <v>1</v>
      </c>
      <c r="E1138" s="35"/>
      <c r="F1138" s="35"/>
      <c r="G1138" s="35"/>
      <c r="H1138" s="86">
        <v>42</v>
      </c>
      <c r="I1138" s="121">
        <v>25101</v>
      </c>
      <c r="J1138" s="145" t="s">
        <v>1148</v>
      </c>
      <c r="K1138" s="145" t="s">
        <v>2181</v>
      </c>
      <c r="L1138" s="289" t="s">
        <v>2512</v>
      </c>
      <c r="M1138" s="230">
        <v>9753.2800000000007</v>
      </c>
      <c r="N1138" s="35"/>
    </row>
    <row r="1139" spans="1:14" ht="24">
      <c r="A1139" s="35" t="s">
        <v>1149</v>
      </c>
      <c r="B1139" s="5"/>
      <c r="C1139" s="5"/>
      <c r="D1139" s="6">
        <v>1</v>
      </c>
      <c r="E1139" s="35"/>
      <c r="F1139" s="35"/>
      <c r="G1139" s="35"/>
      <c r="H1139" s="82">
        <v>42</v>
      </c>
      <c r="I1139" s="122">
        <v>21201</v>
      </c>
      <c r="J1139" s="146" t="s">
        <v>1149</v>
      </c>
      <c r="K1139" s="146" t="s">
        <v>2513</v>
      </c>
      <c r="L1139" s="291" t="s">
        <v>1503</v>
      </c>
      <c r="M1139" s="228">
        <v>9879.99</v>
      </c>
      <c r="N1139" s="35"/>
    </row>
    <row r="1140" spans="1:14" ht="24">
      <c r="A1140" s="35" t="s">
        <v>1150</v>
      </c>
      <c r="B1140" s="5"/>
      <c r="C1140" s="5"/>
      <c r="D1140" s="6">
        <v>1</v>
      </c>
      <c r="E1140" s="35"/>
      <c r="F1140" s="35"/>
      <c r="G1140" s="35"/>
      <c r="H1140" s="82">
        <v>42</v>
      </c>
      <c r="I1140" s="122">
        <v>25501</v>
      </c>
      <c r="J1140" s="146" t="s">
        <v>1150</v>
      </c>
      <c r="K1140" s="146" t="s">
        <v>2231</v>
      </c>
      <c r="L1140" s="291" t="s">
        <v>1511</v>
      </c>
      <c r="M1140" s="228">
        <v>9894.99</v>
      </c>
      <c r="N1140" s="35"/>
    </row>
    <row r="1141" spans="1:14" ht="48">
      <c r="A1141" s="35" t="s">
        <v>1151</v>
      </c>
      <c r="B1141" s="5"/>
      <c r="C1141" s="5"/>
      <c r="D1141" s="6">
        <v>1</v>
      </c>
      <c r="E1141" s="35"/>
      <c r="F1141" s="35"/>
      <c r="G1141" s="35"/>
      <c r="H1141" s="83">
        <v>42</v>
      </c>
      <c r="I1141" s="123">
        <v>33604</v>
      </c>
      <c r="J1141" s="148" t="s">
        <v>1151</v>
      </c>
      <c r="K1141" s="148" t="s">
        <v>2514</v>
      </c>
      <c r="L1141" s="292" t="s">
        <v>2515</v>
      </c>
      <c r="M1141" s="229">
        <v>10022.4</v>
      </c>
      <c r="N1141" s="35"/>
    </row>
    <row r="1142" spans="1:14" ht="24">
      <c r="A1142" s="35" t="s">
        <v>1152</v>
      </c>
      <c r="B1142" s="5"/>
      <c r="C1142" s="5"/>
      <c r="D1142" s="6">
        <v>1</v>
      </c>
      <c r="E1142" s="35"/>
      <c r="F1142" s="35"/>
      <c r="G1142" s="35"/>
      <c r="H1142" s="82">
        <v>42</v>
      </c>
      <c r="I1142" s="122">
        <v>25501</v>
      </c>
      <c r="J1142" s="146" t="s">
        <v>1152</v>
      </c>
      <c r="K1142" s="146" t="s">
        <v>2195</v>
      </c>
      <c r="L1142" s="291" t="s">
        <v>1511</v>
      </c>
      <c r="M1142" s="228">
        <v>10103.6</v>
      </c>
      <c r="N1142" s="35"/>
    </row>
    <row r="1143" spans="1:14" ht="36">
      <c r="A1143" s="35" t="s">
        <v>1153</v>
      </c>
      <c r="B1143" s="5"/>
      <c r="C1143" s="5"/>
      <c r="D1143" s="6">
        <v>1</v>
      </c>
      <c r="E1143" s="35"/>
      <c r="F1143" s="35"/>
      <c r="G1143" s="35"/>
      <c r="H1143" s="86">
        <v>42</v>
      </c>
      <c r="I1143" s="121">
        <v>29401</v>
      </c>
      <c r="J1143" s="145" t="s">
        <v>1153</v>
      </c>
      <c r="K1143" s="145" t="s">
        <v>1440</v>
      </c>
      <c r="L1143" s="289" t="s">
        <v>2516</v>
      </c>
      <c r="M1143" s="230">
        <v>10122.120000000001</v>
      </c>
      <c r="N1143" s="35"/>
    </row>
    <row r="1144" spans="1:14" ht="36">
      <c r="A1144" s="35" t="s">
        <v>1154</v>
      </c>
      <c r="B1144" s="5"/>
      <c r="C1144" s="5"/>
      <c r="D1144" s="6">
        <v>1</v>
      </c>
      <c r="E1144" s="35"/>
      <c r="F1144" s="35"/>
      <c r="G1144" s="35"/>
      <c r="H1144" s="85">
        <v>42</v>
      </c>
      <c r="I1144" s="121">
        <v>31301</v>
      </c>
      <c r="J1144" s="145" t="s">
        <v>1154</v>
      </c>
      <c r="K1144" s="231" t="s">
        <v>2082</v>
      </c>
      <c r="L1144" s="293" t="s">
        <v>2517</v>
      </c>
      <c r="M1144" s="230">
        <v>10140</v>
      </c>
      <c r="N1144" s="35"/>
    </row>
    <row r="1145" spans="1:14" ht="60">
      <c r="A1145" s="35" t="s">
        <v>1155</v>
      </c>
      <c r="B1145" s="5"/>
      <c r="C1145" s="5"/>
      <c r="D1145" s="6">
        <v>1</v>
      </c>
      <c r="E1145" s="35"/>
      <c r="F1145" s="35"/>
      <c r="G1145" s="35"/>
      <c r="H1145" s="85">
        <v>42</v>
      </c>
      <c r="I1145" s="121">
        <v>25501</v>
      </c>
      <c r="J1145" s="147" t="s">
        <v>1155</v>
      </c>
      <c r="K1145" s="147" t="s">
        <v>1667</v>
      </c>
      <c r="L1145" s="290" t="s">
        <v>2518</v>
      </c>
      <c r="M1145" s="227">
        <v>10152.32</v>
      </c>
      <c r="N1145" s="35"/>
    </row>
    <row r="1146" spans="1:14" ht="48">
      <c r="A1146" s="35" t="s">
        <v>1156</v>
      </c>
      <c r="B1146" s="5"/>
      <c r="C1146" s="5"/>
      <c r="D1146" s="6">
        <v>1</v>
      </c>
      <c r="E1146" s="35"/>
      <c r="F1146" s="35"/>
      <c r="G1146" s="35"/>
      <c r="H1146" s="83">
        <v>42</v>
      </c>
      <c r="I1146" s="123">
        <v>21601</v>
      </c>
      <c r="J1146" s="148" t="s">
        <v>1156</v>
      </c>
      <c r="K1146" s="148" t="s">
        <v>1366</v>
      </c>
      <c r="L1146" s="292" t="s">
        <v>2519</v>
      </c>
      <c r="M1146" s="229">
        <v>10208</v>
      </c>
      <c r="N1146" s="35"/>
    </row>
    <row r="1147" spans="1:14" ht="24">
      <c r="A1147" s="35" t="s">
        <v>1157</v>
      </c>
      <c r="B1147" s="5"/>
      <c r="C1147" s="5"/>
      <c r="D1147" s="6">
        <v>1</v>
      </c>
      <c r="E1147" s="35"/>
      <c r="F1147" s="35"/>
      <c r="G1147" s="35"/>
      <c r="H1147" s="82">
        <v>42</v>
      </c>
      <c r="I1147" s="122">
        <v>35201</v>
      </c>
      <c r="J1147" s="146" t="s">
        <v>1157</v>
      </c>
      <c r="K1147" s="146" t="s">
        <v>1533</v>
      </c>
      <c r="L1147" s="291" t="s">
        <v>1507</v>
      </c>
      <c r="M1147" s="228">
        <v>10266</v>
      </c>
      <c r="N1147" s="35"/>
    </row>
    <row r="1148" spans="1:14" ht="36">
      <c r="A1148" s="35" t="s">
        <v>1158</v>
      </c>
      <c r="B1148" s="5"/>
      <c r="C1148" s="5"/>
      <c r="D1148" s="6">
        <v>1</v>
      </c>
      <c r="E1148" s="35"/>
      <c r="F1148" s="35"/>
      <c r="G1148" s="35"/>
      <c r="H1148" s="83">
        <v>42</v>
      </c>
      <c r="I1148" s="123">
        <v>35101</v>
      </c>
      <c r="J1148" s="148" t="s">
        <v>1158</v>
      </c>
      <c r="K1148" s="148" t="s">
        <v>2438</v>
      </c>
      <c r="L1148" s="292" t="s">
        <v>2520</v>
      </c>
      <c r="M1148" s="229">
        <v>10672</v>
      </c>
      <c r="N1148" s="35"/>
    </row>
    <row r="1149" spans="1:14" ht="36">
      <c r="A1149" s="35" t="s">
        <v>1159</v>
      </c>
      <c r="B1149" s="5"/>
      <c r="C1149" s="5"/>
      <c r="D1149" s="6">
        <v>1</v>
      </c>
      <c r="E1149" s="35"/>
      <c r="F1149" s="35"/>
      <c r="G1149" s="35"/>
      <c r="H1149" s="83">
        <v>42</v>
      </c>
      <c r="I1149" s="123">
        <v>27201</v>
      </c>
      <c r="J1149" s="148" t="s">
        <v>1159</v>
      </c>
      <c r="K1149" s="148" t="s">
        <v>2338</v>
      </c>
      <c r="L1149" s="292" t="s">
        <v>2521</v>
      </c>
      <c r="M1149" s="229">
        <v>10756.68</v>
      </c>
      <c r="N1149" s="35"/>
    </row>
    <row r="1150" spans="1:14" ht="24">
      <c r="A1150" s="35" t="s">
        <v>1160</v>
      </c>
      <c r="B1150" s="5"/>
      <c r="C1150" s="5"/>
      <c r="D1150" s="6">
        <v>1</v>
      </c>
      <c r="E1150" s="35"/>
      <c r="F1150" s="35"/>
      <c r="G1150" s="35"/>
      <c r="H1150" s="85">
        <v>42</v>
      </c>
      <c r="I1150" s="120">
        <v>29601</v>
      </c>
      <c r="J1150" s="145" t="s">
        <v>1160</v>
      </c>
      <c r="K1150" s="145" t="s">
        <v>2249</v>
      </c>
      <c r="L1150" s="289" t="s">
        <v>1520</v>
      </c>
      <c r="M1150" s="226">
        <v>10910</v>
      </c>
      <c r="N1150" s="35"/>
    </row>
    <row r="1151" spans="1:14" ht="48">
      <c r="A1151" s="35" t="s">
        <v>1161</v>
      </c>
      <c r="B1151" s="5"/>
      <c r="C1151" s="5"/>
      <c r="D1151" s="6">
        <v>1</v>
      </c>
      <c r="E1151" s="35"/>
      <c r="F1151" s="35"/>
      <c r="G1151" s="35"/>
      <c r="H1151" s="83">
        <v>42</v>
      </c>
      <c r="I1151" s="123">
        <v>24701</v>
      </c>
      <c r="J1151" s="148" t="s">
        <v>1161</v>
      </c>
      <c r="K1151" s="148" t="s">
        <v>2522</v>
      </c>
      <c r="L1151" s="292" t="s">
        <v>2523</v>
      </c>
      <c r="M1151" s="229">
        <v>11254.32</v>
      </c>
      <c r="N1151" s="35"/>
    </row>
    <row r="1152" spans="1:14" ht="36">
      <c r="A1152" s="35" t="s">
        <v>1162</v>
      </c>
      <c r="B1152" s="5"/>
      <c r="C1152" s="5"/>
      <c r="D1152" s="6">
        <v>1</v>
      </c>
      <c r="E1152" s="35"/>
      <c r="F1152" s="35"/>
      <c r="G1152" s="35"/>
      <c r="H1152" s="83">
        <v>42</v>
      </c>
      <c r="I1152" s="123">
        <v>31301</v>
      </c>
      <c r="J1152" s="148" t="s">
        <v>1162</v>
      </c>
      <c r="K1152" s="148" t="s">
        <v>1389</v>
      </c>
      <c r="L1152" s="292" t="s">
        <v>2524</v>
      </c>
      <c r="M1152" s="229">
        <v>11346.72</v>
      </c>
      <c r="N1152" s="35"/>
    </row>
    <row r="1153" spans="1:14" ht="24">
      <c r="A1153" s="35" t="s">
        <v>1163</v>
      </c>
      <c r="B1153" s="5"/>
      <c r="C1153" s="5"/>
      <c r="D1153" s="6">
        <v>1</v>
      </c>
      <c r="E1153" s="35"/>
      <c r="F1153" s="35"/>
      <c r="G1153" s="35"/>
      <c r="H1153" s="85">
        <v>42</v>
      </c>
      <c r="I1153" s="121">
        <v>25501</v>
      </c>
      <c r="J1153" s="145" t="s">
        <v>1163</v>
      </c>
      <c r="K1153" s="147" t="s">
        <v>2525</v>
      </c>
      <c r="L1153" s="290" t="s">
        <v>2526</v>
      </c>
      <c r="M1153" s="227">
        <v>11600</v>
      </c>
      <c r="N1153" s="35"/>
    </row>
    <row r="1154" spans="1:14" ht="24">
      <c r="A1154" s="35" t="s">
        <v>1164</v>
      </c>
      <c r="B1154" s="5"/>
      <c r="C1154" s="5"/>
      <c r="D1154" s="6">
        <v>1</v>
      </c>
      <c r="E1154" s="35"/>
      <c r="F1154" s="35"/>
      <c r="G1154" s="35"/>
      <c r="H1154" s="85">
        <v>42</v>
      </c>
      <c r="I1154" s="120">
        <v>27101</v>
      </c>
      <c r="J1154" s="145" t="s">
        <v>1164</v>
      </c>
      <c r="K1154" s="145" t="s">
        <v>2237</v>
      </c>
      <c r="L1154" s="289" t="s">
        <v>1544</v>
      </c>
      <c r="M1154" s="226">
        <v>11658</v>
      </c>
      <c r="N1154" s="35"/>
    </row>
    <row r="1155" spans="1:14" ht="36">
      <c r="A1155" s="35" t="s">
        <v>1165</v>
      </c>
      <c r="B1155" s="5"/>
      <c r="C1155" s="5"/>
      <c r="D1155" s="6">
        <v>1</v>
      </c>
      <c r="E1155" s="35"/>
      <c r="F1155" s="35"/>
      <c r="G1155" s="35"/>
      <c r="H1155" s="82">
        <v>42</v>
      </c>
      <c r="I1155" s="122">
        <v>35101</v>
      </c>
      <c r="J1155" s="146" t="s">
        <v>1165</v>
      </c>
      <c r="K1155" s="146" t="s">
        <v>1552</v>
      </c>
      <c r="L1155" s="291" t="s">
        <v>2527</v>
      </c>
      <c r="M1155" s="228">
        <v>11716</v>
      </c>
      <c r="N1155" s="35"/>
    </row>
    <row r="1156" spans="1:14" ht="84">
      <c r="A1156" s="35" t="s">
        <v>1166</v>
      </c>
      <c r="B1156" s="5"/>
      <c r="C1156" s="5"/>
      <c r="D1156" s="6">
        <v>1</v>
      </c>
      <c r="E1156" s="35"/>
      <c r="F1156" s="35"/>
      <c r="G1156" s="35"/>
      <c r="H1156" s="85">
        <v>42</v>
      </c>
      <c r="I1156" s="121">
        <v>24801</v>
      </c>
      <c r="J1156" s="145" t="s">
        <v>1166</v>
      </c>
      <c r="K1156" s="231" t="s">
        <v>2429</v>
      </c>
      <c r="L1156" s="293" t="s">
        <v>2528</v>
      </c>
      <c r="M1156" s="230">
        <v>11956.6</v>
      </c>
      <c r="N1156" s="35"/>
    </row>
    <row r="1157" spans="1:14" ht="24">
      <c r="A1157" s="35" t="s">
        <v>1167</v>
      </c>
      <c r="B1157" s="5"/>
      <c r="C1157" s="5"/>
      <c r="D1157" s="6">
        <v>1</v>
      </c>
      <c r="E1157" s="35"/>
      <c r="F1157" s="35"/>
      <c r="G1157" s="35"/>
      <c r="H1157" s="83">
        <v>42</v>
      </c>
      <c r="I1157" s="123">
        <v>35801</v>
      </c>
      <c r="J1157" s="148" t="s">
        <v>1167</v>
      </c>
      <c r="K1157" s="148" t="s">
        <v>2529</v>
      </c>
      <c r="L1157" s="292" t="s">
        <v>2530</v>
      </c>
      <c r="M1157" s="229">
        <v>12000</v>
      </c>
      <c r="N1157" s="35"/>
    </row>
    <row r="1158" spans="1:14" ht="36">
      <c r="A1158" s="35" t="s">
        <v>1168</v>
      </c>
      <c r="B1158" s="5"/>
      <c r="C1158" s="5"/>
      <c r="D1158" s="6">
        <v>1</v>
      </c>
      <c r="E1158" s="35"/>
      <c r="F1158" s="35"/>
      <c r="G1158" s="35"/>
      <c r="H1158" s="83">
        <v>42</v>
      </c>
      <c r="I1158" s="123">
        <v>24601</v>
      </c>
      <c r="J1158" s="148" t="s">
        <v>1168</v>
      </c>
      <c r="K1158" s="148" t="s">
        <v>2276</v>
      </c>
      <c r="L1158" s="292" t="s">
        <v>2531</v>
      </c>
      <c r="M1158" s="229">
        <v>12033.7</v>
      </c>
      <c r="N1158" s="35"/>
    </row>
    <row r="1159" spans="1:14" ht="24">
      <c r="A1159" s="35" t="s">
        <v>1169</v>
      </c>
      <c r="B1159" s="5"/>
      <c r="C1159" s="5"/>
      <c r="D1159" s="6">
        <v>1</v>
      </c>
      <c r="E1159" s="35"/>
      <c r="F1159" s="35"/>
      <c r="G1159" s="35"/>
      <c r="H1159" s="82">
        <v>42</v>
      </c>
      <c r="I1159" s="122">
        <v>25501</v>
      </c>
      <c r="J1159" s="146" t="s">
        <v>1169</v>
      </c>
      <c r="K1159" s="146" t="s">
        <v>1909</v>
      </c>
      <c r="L1159" s="291" t="s">
        <v>1511</v>
      </c>
      <c r="M1159" s="228">
        <v>12044.91</v>
      </c>
      <c r="N1159" s="35"/>
    </row>
    <row r="1160" spans="1:14" ht="60">
      <c r="A1160" s="35" t="s">
        <v>1170</v>
      </c>
      <c r="B1160" s="5"/>
      <c r="C1160" s="5"/>
      <c r="D1160" s="6">
        <v>1</v>
      </c>
      <c r="E1160" s="35"/>
      <c r="F1160" s="35"/>
      <c r="G1160" s="35"/>
      <c r="H1160" s="83">
        <v>42</v>
      </c>
      <c r="I1160" s="123">
        <v>39202</v>
      </c>
      <c r="J1160" s="148" t="s">
        <v>1170</v>
      </c>
      <c r="K1160" s="148" t="s">
        <v>2532</v>
      </c>
      <c r="L1160" s="292" t="s">
        <v>2533</v>
      </c>
      <c r="M1160" s="229">
        <v>12115.16</v>
      </c>
      <c r="N1160" s="35"/>
    </row>
    <row r="1161" spans="1:14">
      <c r="A1161" s="35" t="s">
        <v>1171</v>
      </c>
      <c r="B1161" s="5"/>
      <c r="C1161" s="5"/>
      <c r="D1161" s="6">
        <v>1</v>
      </c>
      <c r="E1161" s="35"/>
      <c r="F1161" s="35"/>
      <c r="G1161" s="35"/>
      <c r="H1161" s="82">
        <v>42</v>
      </c>
      <c r="I1161" s="122">
        <v>27101</v>
      </c>
      <c r="J1161" s="146" t="s">
        <v>1171</v>
      </c>
      <c r="K1161" s="146" t="s">
        <v>1543</v>
      </c>
      <c r="L1161" s="291" t="s">
        <v>1544</v>
      </c>
      <c r="M1161" s="228">
        <v>12267</v>
      </c>
      <c r="N1161" s="35"/>
    </row>
    <row r="1162" spans="1:14" ht="84">
      <c r="A1162" s="35" t="s">
        <v>1172</v>
      </c>
      <c r="B1162" s="5"/>
      <c r="C1162" s="5"/>
      <c r="D1162" s="6">
        <v>1</v>
      </c>
      <c r="E1162" s="35"/>
      <c r="F1162" s="35"/>
      <c r="G1162" s="35"/>
      <c r="H1162" s="83">
        <v>42</v>
      </c>
      <c r="I1162" s="123">
        <v>22301</v>
      </c>
      <c r="J1162" s="148" t="s">
        <v>1172</v>
      </c>
      <c r="K1162" s="148" t="s">
        <v>2016</v>
      </c>
      <c r="L1162" s="292" t="s">
        <v>2534</v>
      </c>
      <c r="M1162" s="229">
        <v>12285</v>
      </c>
      <c r="N1162" s="35"/>
    </row>
    <row r="1163" spans="1:14" ht="24">
      <c r="A1163" s="35" t="s">
        <v>1173</v>
      </c>
      <c r="B1163" s="5"/>
      <c r="C1163" s="5"/>
      <c r="D1163" s="6">
        <v>1</v>
      </c>
      <c r="E1163" s="35"/>
      <c r="F1163" s="35"/>
      <c r="G1163" s="35"/>
      <c r="H1163" s="85">
        <v>42</v>
      </c>
      <c r="I1163" s="121">
        <v>25501</v>
      </c>
      <c r="J1163" s="145" t="s">
        <v>1173</v>
      </c>
      <c r="K1163" s="147" t="s">
        <v>2535</v>
      </c>
      <c r="L1163" s="290" t="s">
        <v>2536</v>
      </c>
      <c r="M1163" s="227">
        <v>12307.6</v>
      </c>
      <c r="N1163" s="35"/>
    </row>
    <row r="1164" spans="1:14" ht="24">
      <c r="A1164" s="35" t="s">
        <v>1174</v>
      </c>
      <c r="B1164" s="5"/>
      <c r="C1164" s="5"/>
      <c r="D1164" s="6">
        <v>1</v>
      </c>
      <c r="E1164" s="35"/>
      <c r="F1164" s="35"/>
      <c r="G1164" s="35"/>
      <c r="H1164" s="87">
        <v>42</v>
      </c>
      <c r="I1164" s="122">
        <v>33602</v>
      </c>
      <c r="J1164" s="145" t="s">
        <v>1174</v>
      </c>
      <c r="K1164" s="253" t="s">
        <v>2537</v>
      </c>
      <c r="L1164" s="291" t="s">
        <v>2538</v>
      </c>
      <c r="M1164" s="228">
        <v>12361.93</v>
      </c>
      <c r="N1164" s="303">
        <v>5000</v>
      </c>
    </row>
    <row r="1165" spans="1:14" ht="24">
      <c r="A1165" s="35" t="s">
        <v>1175</v>
      </c>
      <c r="B1165" s="5"/>
      <c r="C1165" s="5"/>
      <c r="D1165" s="6">
        <v>1</v>
      </c>
      <c r="E1165" s="35"/>
      <c r="F1165" s="35"/>
      <c r="G1165" s="35"/>
      <c r="H1165" s="82">
        <v>42</v>
      </c>
      <c r="I1165" s="122">
        <v>25501</v>
      </c>
      <c r="J1165" s="146" t="s">
        <v>1175</v>
      </c>
      <c r="K1165" s="146" t="s">
        <v>2539</v>
      </c>
      <c r="L1165" s="291" t="s">
        <v>1511</v>
      </c>
      <c r="M1165" s="228">
        <v>12384.67</v>
      </c>
      <c r="N1165" s="35"/>
    </row>
    <row r="1166" spans="1:14" ht="24">
      <c r="A1166" s="35" t="s">
        <v>1176</v>
      </c>
      <c r="B1166" s="5"/>
      <c r="C1166" s="5"/>
      <c r="D1166" s="6">
        <v>1</v>
      </c>
      <c r="E1166" s="35"/>
      <c r="F1166" s="35"/>
      <c r="G1166" s="35"/>
      <c r="H1166" s="83">
        <v>42</v>
      </c>
      <c r="I1166" s="123">
        <v>31801</v>
      </c>
      <c r="J1166" s="148" t="s">
        <v>1176</v>
      </c>
      <c r="K1166" s="148" t="s">
        <v>2345</v>
      </c>
      <c r="L1166" s="292" t="s">
        <v>2540</v>
      </c>
      <c r="M1166" s="229">
        <v>12579.72</v>
      </c>
      <c r="N1166" s="35"/>
    </row>
    <row r="1167" spans="1:14" ht="24">
      <c r="A1167" s="35" t="s">
        <v>1177</v>
      </c>
      <c r="B1167" s="5"/>
      <c r="C1167" s="5"/>
      <c r="D1167" s="6">
        <v>1</v>
      </c>
      <c r="E1167" s="35"/>
      <c r="F1167" s="35"/>
      <c r="G1167" s="35"/>
      <c r="H1167" s="82">
        <v>42</v>
      </c>
      <c r="I1167" s="122">
        <v>25501</v>
      </c>
      <c r="J1167" s="146" t="s">
        <v>1177</v>
      </c>
      <c r="K1167" s="146" t="s">
        <v>1557</v>
      </c>
      <c r="L1167" s="291" t="s">
        <v>1511</v>
      </c>
      <c r="M1167" s="228">
        <v>12582.36</v>
      </c>
      <c r="N1167" s="35"/>
    </row>
    <row r="1168" spans="1:14" ht="24">
      <c r="A1168" s="35" t="s">
        <v>1178</v>
      </c>
      <c r="B1168" s="5"/>
      <c r="C1168" s="5"/>
      <c r="D1168" s="6">
        <v>1</v>
      </c>
      <c r="E1168" s="35"/>
      <c r="F1168" s="35"/>
      <c r="G1168" s="35"/>
      <c r="H1168" s="82">
        <v>42</v>
      </c>
      <c r="I1168" s="122">
        <v>25501</v>
      </c>
      <c r="J1168" s="146" t="s">
        <v>1178</v>
      </c>
      <c r="K1168" s="146" t="s">
        <v>2541</v>
      </c>
      <c r="L1168" s="291" t="s">
        <v>1511</v>
      </c>
      <c r="M1168" s="228">
        <v>12612.68</v>
      </c>
      <c r="N1168" s="35"/>
    </row>
    <row r="1169" spans="1:14" ht="24">
      <c r="A1169" s="35" t="s">
        <v>1179</v>
      </c>
      <c r="B1169" s="5"/>
      <c r="C1169" s="5"/>
      <c r="D1169" s="6">
        <v>1</v>
      </c>
      <c r="E1169" s="35"/>
      <c r="F1169" s="35"/>
      <c r="G1169" s="35"/>
      <c r="H1169" s="82">
        <v>42</v>
      </c>
      <c r="I1169" s="122">
        <v>25501</v>
      </c>
      <c r="J1169" s="146" t="s">
        <v>1179</v>
      </c>
      <c r="K1169" s="146" t="s">
        <v>1510</v>
      </c>
      <c r="L1169" s="291" t="s">
        <v>1511</v>
      </c>
      <c r="M1169" s="228">
        <v>12632.4</v>
      </c>
      <c r="N1169" s="35"/>
    </row>
    <row r="1170" spans="1:14" ht="24">
      <c r="A1170" s="35" t="s">
        <v>1180</v>
      </c>
      <c r="B1170" s="5"/>
      <c r="C1170" s="5"/>
      <c r="D1170" s="6">
        <v>1</v>
      </c>
      <c r="E1170" s="35"/>
      <c r="F1170" s="35"/>
      <c r="G1170" s="35"/>
      <c r="H1170" s="82">
        <v>42</v>
      </c>
      <c r="I1170" s="122">
        <v>35701</v>
      </c>
      <c r="J1170" s="146" t="s">
        <v>1180</v>
      </c>
      <c r="K1170" s="146" t="s">
        <v>1924</v>
      </c>
      <c r="L1170" s="291" t="s">
        <v>1925</v>
      </c>
      <c r="M1170" s="228">
        <v>12760</v>
      </c>
      <c r="N1170" s="35"/>
    </row>
    <row r="1171" spans="1:14" ht="24">
      <c r="A1171" s="35" t="s">
        <v>1181</v>
      </c>
      <c r="B1171" s="5"/>
      <c r="C1171" s="5"/>
      <c r="D1171" s="6">
        <v>1</v>
      </c>
      <c r="E1171" s="35"/>
      <c r="F1171" s="35"/>
      <c r="G1171" s="35"/>
      <c r="H1171" s="86">
        <v>42</v>
      </c>
      <c r="I1171" s="121">
        <v>25101</v>
      </c>
      <c r="J1171" s="145" t="s">
        <v>1181</v>
      </c>
      <c r="K1171" s="145" t="s">
        <v>1864</v>
      </c>
      <c r="L1171" s="289" t="s">
        <v>2432</v>
      </c>
      <c r="M1171" s="230">
        <v>13000</v>
      </c>
      <c r="N1171" s="35"/>
    </row>
    <row r="1172" spans="1:14">
      <c r="A1172" s="35" t="s">
        <v>1182</v>
      </c>
      <c r="B1172" s="5"/>
      <c r="C1172" s="5"/>
      <c r="D1172" s="6">
        <v>1</v>
      </c>
      <c r="E1172" s="35"/>
      <c r="F1172" s="35"/>
      <c r="G1172" s="35"/>
      <c r="H1172" s="82">
        <v>42</v>
      </c>
      <c r="I1172" s="122">
        <v>24601</v>
      </c>
      <c r="J1172" s="146" t="s">
        <v>1182</v>
      </c>
      <c r="K1172" s="146" t="s">
        <v>1529</v>
      </c>
      <c r="L1172" s="291" t="s">
        <v>1505</v>
      </c>
      <c r="M1172" s="228">
        <v>13036</v>
      </c>
      <c r="N1172" s="35"/>
    </row>
    <row r="1173" spans="1:14" ht="24">
      <c r="A1173" s="35" t="s">
        <v>1183</v>
      </c>
      <c r="B1173" s="5"/>
      <c r="C1173" s="5"/>
      <c r="D1173" s="6">
        <v>1</v>
      </c>
      <c r="E1173" s="35"/>
      <c r="F1173" s="35"/>
      <c r="G1173" s="35"/>
      <c r="H1173" s="85">
        <v>42</v>
      </c>
      <c r="I1173" s="120">
        <v>29601</v>
      </c>
      <c r="J1173" s="145" t="s">
        <v>1183</v>
      </c>
      <c r="K1173" s="145" t="s">
        <v>2253</v>
      </c>
      <c r="L1173" s="289" t="s">
        <v>1520</v>
      </c>
      <c r="M1173" s="226">
        <v>13051.16</v>
      </c>
      <c r="N1173" s="35"/>
    </row>
    <row r="1174" spans="1:14">
      <c r="A1174" s="35" t="s">
        <v>1184</v>
      </c>
      <c r="B1174" s="5"/>
      <c r="C1174" s="5"/>
      <c r="D1174" s="6">
        <v>1</v>
      </c>
      <c r="E1174" s="35"/>
      <c r="F1174" s="35"/>
      <c r="G1174" s="35"/>
      <c r="H1174" s="82">
        <v>42</v>
      </c>
      <c r="I1174" s="122">
        <v>27301</v>
      </c>
      <c r="J1174" s="146" t="s">
        <v>1184</v>
      </c>
      <c r="K1174" s="146" t="s">
        <v>2542</v>
      </c>
      <c r="L1174" s="291" t="s">
        <v>2462</v>
      </c>
      <c r="M1174" s="228">
        <v>13224</v>
      </c>
      <c r="N1174" s="35"/>
    </row>
    <row r="1175" spans="1:14" ht="24">
      <c r="A1175" s="35" t="s">
        <v>1185</v>
      </c>
      <c r="B1175" s="5"/>
      <c r="C1175" s="5"/>
      <c r="D1175" s="6">
        <v>1</v>
      </c>
      <c r="E1175" s="35"/>
      <c r="F1175" s="35"/>
      <c r="G1175" s="35"/>
      <c r="H1175" s="85">
        <v>42</v>
      </c>
      <c r="I1175" s="120">
        <v>33903</v>
      </c>
      <c r="J1175" s="145" t="s">
        <v>1185</v>
      </c>
      <c r="K1175" s="145" t="s">
        <v>1620</v>
      </c>
      <c r="L1175" s="289" t="s">
        <v>1577</v>
      </c>
      <c r="M1175" s="226">
        <v>13237.11</v>
      </c>
      <c r="N1175" s="35"/>
    </row>
    <row r="1176" spans="1:14" ht="84">
      <c r="A1176" s="35" t="s">
        <v>1186</v>
      </c>
      <c r="B1176" s="5"/>
      <c r="C1176" s="5"/>
      <c r="D1176" s="6">
        <v>1</v>
      </c>
      <c r="E1176" s="35"/>
      <c r="F1176" s="35"/>
      <c r="G1176" s="35"/>
      <c r="H1176" s="83">
        <v>42</v>
      </c>
      <c r="I1176" s="123">
        <v>21501</v>
      </c>
      <c r="J1176" s="148" t="s">
        <v>1186</v>
      </c>
      <c r="K1176" s="148" t="s">
        <v>2543</v>
      </c>
      <c r="L1176" s="292" t="s">
        <v>2544</v>
      </c>
      <c r="M1176" s="229">
        <v>13366.68</v>
      </c>
      <c r="N1176" s="35"/>
    </row>
    <row r="1177" spans="1:14" ht="36">
      <c r="A1177" s="35" t="s">
        <v>1187</v>
      </c>
      <c r="B1177" s="5"/>
      <c r="C1177" s="5"/>
      <c r="D1177" s="6">
        <v>1</v>
      </c>
      <c r="E1177" s="35"/>
      <c r="F1177" s="35"/>
      <c r="G1177" s="35"/>
      <c r="H1177" s="86">
        <v>42</v>
      </c>
      <c r="I1177" s="121">
        <v>33601</v>
      </c>
      <c r="J1177" s="145" t="s">
        <v>1187</v>
      </c>
      <c r="K1177" s="145" t="s">
        <v>2046</v>
      </c>
      <c r="L1177" s="289" t="s">
        <v>2545</v>
      </c>
      <c r="M1177" s="230">
        <v>13499.99</v>
      </c>
      <c r="N1177" s="35"/>
    </row>
    <row r="1178" spans="1:14" ht="24">
      <c r="A1178" s="35" t="s">
        <v>1188</v>
      </c>
      <c r="B1178" s="5"/>
      <c r="C1178" s="5"/>
      <c r="D1178" s="6">
        <v>1</v>
      </c>
      <c r="E1178" s="35"/>
      <c r="F1178" s="35"/>
      <c r="G1178" s="35"/>
      <c r="H1178" s="85">
        <v>42</v>
      </c>
      <c r="I1178" s="121">
        <v>35101</v>
      </c>
      <c r="J1178" s="145" t="s">
        <v>1188</v>
      </c>
      <c r="K1178" s="242" t="s">
        <v>1643</v>
      </c>
      <c r="L1178" s="300" t="s">
        <v>2546</v>
      </c>
      <c r="M1178" s="227">
        <v>13630</v>
      </c>
      <c r="N1178" s="35"/>
    </row>
    <row r="1179" spans="1:14" ht="72">
      <c r="A1179" s="35" t="s">
        <v>1189</v>
      </c>
      <c r="B1179" s="5"/>
      <c r="C1179" s="5"/>
      <c r="D1179" s="6">
        <v>1</v>
      </c>
      <c r="E1179" s="35"/>
      <c r="F1179" s="35"/>
      <c r="G1179" s="35"/>
      <c r="H1179" s="83">
        <v>42</v>
      </c>
      <c r="I1179" s="123">
        <v>35401</v>
      </c>
      <c r="J1179" s="148" t="s">
        <v>1189</v>
      </c>
      <c r="K1179" s="148" t="s">
        <v>2547</v>
      </c>
      <c r="L1179" s="292" t="s">
        <v>2548</v>
      </c>
      <c r="M1179" s="229">
        <v>13950</v>
      </c>
      <c r="N1179" s="35"/>
    </row>
    <row r="1180" spans="1:14" ht="24">
      <c r="A1180" s="35" t="s">
        <v>1190</v>
      </c>
      <c r="B1180" s="5"/>
      <c r="C1180" s="5"/>
      <c r="D1180" s="6">
        <v>1</v>
      </c>
      <c r="E1180" s="35"/>
      <c r="F1180" s="35"/>
      <c r="G1180" s="35"/>
      <c r="H1180" s="83">
        <v>42</v>
      </c>
      <c r="I1180" s="123">
        <v>21201</v>
      </c>
      <c r="J1180" s="148" t="s">
        <v>1190</v>
      </c>
      <c r="K1180" s="148" t="s">
        <v>1358</v>
      </c>
      <c r="L1180" s="292" t="s">
        <v>2549</v>
      </c>
      <c r="M1180" s="229">
        <v>13959.96</v>
      </c>
      <c r="N1180" s="35"/>
    </row>
    <row r="1181" spans="1:14" ht="36">
      <c r="A1181" s="35" t="s">
        <v>1191</v>
      </c>
      <c r="B1181" s="5"/>
      <c r="C1181" s="5"/>
      <c r="D1181" s="6">
        <v>1</v>
      </c>
      <c r="E1181" s="35"/>
      <c r="F1181" s="35"/>
      <c r="G1181" s="35"/>
      <c r="H1181" s="83">
        <v>42</v>
      </c>
      <c r="I1181" s="123">
        <v>33602</v>
      </c>
      <c r="J1181" s="148" t="s">
        <v>1191</v>
      </c>
      <c r="K1181" s="148" t="s">
        <v>1946</v>
      </c>
      <c r="L1181" s="292" t="s">
        <v>2550</v>
      </c>
      <c r="M1181" s="229">
        <v>14000</v>
      </c>
      <c r="N1181" s="35"/>
    </row>
    <row r="1182" spans="1:14" ht="36">
      <c r="A1182" s="35" t="s">
        <v>1192</v>
      </c>
      <c r="B1182" s="5"/>
      <c r="C1182" s="5"/>
      <c r="D1182" s="6">
        <v>1</v>
      </c>
      <c r="E1182" s="35"/>
      <c r="F1182" s="35"/>
      <c r="G1182" s="35"/>
      <c r="H1182" s="82">
        <v>42</v>
      </c>
      <c r="I1182" s="122">
        <v>35101</v>
      </c>
      <c r="J1182" s="146" t="s">
        <v>1192</v>
      </c>
      <c r="K1182" s="146" t="s">
        <v>1552</v>
      </c>
      <c r="L1182" s="291" t="s">
        <v>2551</v>
      </c>
      <c r="M1182" s="228">
        <v>14207.68</v>
      </c>
      <c r="N1182" s="35"/>
    </row>
    <row r="1183" spans="1:14" ht="24">
      <c r="A1183" s="35" t="s">
        <v>1193</v>
      </c>
      <c r="B1183" s="5"/>
      <c r="C1183" s="5"/>
      <c r="D1183" s="6">
        <v>1</v>
      </c>
      <c r="E1183" s="35"/>
      <c r="F1183" s="35"/>
      <c r="G1183" s="35"/>
      <c r="H1183" s="83">
        <v>42</v>
      </c>
      <c r="I1183" s="123">
        <v>33604</v>
      </c>
      <c r="J1183" s="148" t="s">
        <v>1193</v>
      </c>
      <c r="K1183" s="148" t="s">
        <v>2276</v>
      </c>
      <c r="L1183" s="292" t="s">
        <v>2552</v>
      </c>
      <c r="M1183" s="229">
        <v>14250.07</v>
      </c>
      <c r="N1183" s="35"/>
    </row>
    <row r="1184" spans="1:14" ht="24">
      <c r="A1184" s="35" t="s">
        <v>1194</v>
      </c>
      <c r="B1184" s="5"/>
      <c r="C1184" s="5"/>
      <c r="D1184" s="6">
        <v>1</v>
      </c>
      <c r="E1184" s="35"/>
      <c r="F1184" s="35"/>
      <c r="G1184" s="35"/>
      <c r="H1184" s="82">
        <v>42</v>
      </c>
      <c r="I1184" s="122">
        <v>25501</v>
      </c>
      <c r="J1184" s="146" t="s">
        <v>1194</v>
      </c>
      <c r="K1184" s="146" t="s">
        <v>2412</v>
      </c>
      <c r="L1184" s="291" t="s">
        <v>1511</v>
      </c>
      <c r="M1184" s="228">
        <v>14382.25</v>
      </c>
      <c r="N1184" s="35"/>
    </row>
    <row r="1185" spans="1:14" ht="36">
      <c r="A1185" s="35" t="s">
        <v>1195</v>
      </c>
      <c r="B1185" s="5"/>
      <c r="C1185" s="5"/>
      <c r="D1185" s="6">
        <v>1</v>
      </c>
      <c r="E1185" s="35"/>
      <c r="F1185" s="35"/>
      <c r="G1185" s="35"/>
      <c r="H1185" s="86">
        <v>42</v>
      </c>
      <c r="I1185" s="121">
        <v>31902</v>
      </c>
      <c r="J1185" s="145" t="s">
        <v>1195</v>
      </c>
      <c r="K1185" s="145" t="s">
        <v>2553</v>
      </c>
      <c r="L1185" s="289" t="s">
        <v>2554</v>
      </c>
      <c r="M1185" s="230">
        <v>14500</v>
      </c>
      <c r="N1185" s="35"/>
    </row>
    <row r="1186" spans="1:14" ht="24">
      <c r="A1186" s="35" t="s">
        <v>1196</v>
      </c>
      <c r="B1186" s="5"/>
      <c r="C1186" s="5"/>
      <c r="D1186" s="6">
        <v>1</v>
      </c>
      <c r="E1186" s="35"/>
      <c r="F1186" s="35"/>
      <c r="G1186" s="35"/>
      <c r="H1186" s="84">
        <v>42</v>
      </c>
      <c r="I1186" s="120">
        <v>33401</v>
      </c>
      <c r="J1186" s="145" t="s">
        <v>1196</v>
      </c>
      <c r="K1186" s="145" t="s">
        <v>2555</v>
      </c>
      <c r="L1186" s="289" t="s">
        <v>1920</v>
      </c>
      <c r="M1186" s="226">
        <v>14500</v>
      </c>
      <c r="N1186" s="35"/>
    </row>
    <row r="1187" spans="1:14" ht="36">
      <c r="A1187" s="35" t="s">
        <v>1197</v>
      </c>
      <c r="B1187" s="5"/>
      <c r="C1187" s="5"/>
      <c r="D1187" s="6">
        <v>1</v>
      </c>
      <c r="E1187" s="35"/>
      <c r="F1187" s="35"/>
      <c r="G1187" s="35"/>
      <c r="H1187" s="86">
        <v>42</v>
      </c>
      <c r="I1187" s="121" t="s">
        <v>1320</v>
      </c>
      <c r="J1187" s="145" t="s">
        <v>1197</v>
      </c>
      <c r="K1187" s="145" t="s">
        <v>2366</v>
      </c>
      <c r="L1187" s="289" t="s">
        <v>2556</v>
      </c>
      <c r="M1187" s="230">
        <v>14517.74</v>
      </c>
      <c r="N1187" s="35"/>
    </row>
    <row r="1188" spans="1:14" ht="24">
      <c r="A1188" s="35" t="s">
        <v>1198</v>
      </c>
      <c r="B1188" s="5"/>
      <c r="C1188" s="5"/>
      <c r="D1188" s="6">
        <v>1</v>
      </c>
      <c r="E1188" s="35"/>
      <c r="F1188" s="35"/>
      <c r="G1188" s="35"/>
      <c r="H1188" s="82">
        <v>42</v>
      </c>
      <c r="I1188" s="122">
        <v>24801</v>
      </c>
      <c r="J1188" s="146" t="s">
        <v>1198</v>
      </c>
      <c r="K1188" s="146" t="s">
        <v>1550</v>
      </c>
      <c r="L1188" s="291" t="s">
        <v>1530</v>
      </c>
      <c r="M1188" s="228">
        <v>14532.48</v>
      </c>
      <c r="N1188" s="35"/>
    </row>
    <row r="1189" spans="1:14" ht="60">
      <c r="A1189" s="35" t="s">
        <v>1199</v>
      </c>
      <c r="B1189" s="5"/>
      <c r="C1189" s="5"/>
      <c r="D1189" s="6">
        <v>1</v>
      </c>
      <c r="E1189" s="35"/>
      <c r="F1189" s="35"/>
      <c r="G1189" s="35"/>
      <c r="H1189" s="83">
        <v>42</v>
      </c>
      <c r="I1189" s="123">
        <v>44102</v>
      </c>
      <c r="J1189" s="148" t="s">
        <v>1199</v>
      </c>
      <c r="K1189" s="148" t="s">
        <v>2557</v>
      </c>
      <c r="L1189" s="292" t="s">
        <v>2558</v>
      </c>
      <c r="M1189" s="229">
        <v>14799.99</v>
      </c>
      <c r="N1189" s="35"/>
    </row>
    <row r="1190" spans="1:14" ht="24">
      <c r="A1190" s="35" t="s">
        <v>1200</v>
      </c>
      <c r="B1190" s="5"/>
      <c r="C1190" s="5"/>
      <c r="D1190" s="6">
        <v>1</v>
      </c>
      <c r="E1190" s="35"/>
      <c r="F1190" s="35"/>
      <c r="G1190" s="35"/>
      <c r="H1190" s="82">
        <v>42</v>
      </c>
      <c r="I1190" s="122">
        <v>25501</v>
      </c>
      <c r="J1190" s="146" t="s">
        <v>1200</v>
      </c>
      <c r="K1190" s="146" t="s">
        <v>1510</v>
      </c>
      <c r="L1190" s="291" t="s">
        <v>1511</v>
      </c>
      <c r="M1190" s="228">
        <v>14894.4</v>
      </c>
      <c r="N1190" s="35"/>
    </row>
    <row r="1191" spans="1:14" ht="48">
      <c r="A1191" s="35" t="s">
        <v>1201</v>
      </c>
      <c r="B1191" s="5"/>
      <c r="C1191" s="5"/>
      <c r="D1191" s="6">
        <v>1</v>
      </c>
      <c r="E1191" s="35"/>
      <c r="F1191" s="35"/>
      <c r="G1191" s="35"/>
      <c r="H1191" s="86">
        <v>42</v>
      </c>
      <c r="I1191" s="121">
        <v>33604</v>
      </c>
      <c r="J1191" s="145" t="s">
        <v>1201</v>
      </c>
      <c r="K1191" s="145" t="s">
        <v>2559</v>
      </c>
      <c r="L1191" s="289" t="s">
        <v>2560</v>
      </c>
      <c r="M1191" s="230">
        <v>14944.28</v>
      </c>
      <c r="N1191" s="35"/>
    </row>
    <row r="1192" spans="1:14" ht="24">
      <c r="A1192" s="35" t="s">
        <v>1202</v>
      </c>
      <c r="B1192" s="5"/>
      <c r="C1192" s="5"/>
      <c r="D1192" s="6">
        <v>1</v>
      </c>
      <c r="E1192" s="35"/>
      <c r="F1192" s="35"/>
      <c r="G1192" s="35"/>
      <c r="H1192" s="83">
        <v>42</v>
      </c>
      <c r="I1192" s="123">
        <v>25101</v>
      </c>
      <c r="J1192" s="148" t="s">
        <v>1202</v>
      </c>
      <c r="K1192" s="148" t="s">
        <v>2561</v>
      </c>
      <c r="L1192" s="292" t="s">
        <v>2562</v>
      </c>
      <c r="M1192" s="229">
        <v>14999.79</v>
      </c>
      <c r="N1192" s="35"/>
    </row>
    <row r="1193" spans="1:14">
      <c r="A1193" s="35" t="s">
        <v>1203</v>
      </c>
      <c r="B1193" s="5"/>
      <c r="C1193" s="5"/>
      <c r="D1193" s="6">
        <v>1</v>
      </c>
      <c r="E1193" s="35"/>
      <c r="F1193" s="35"/>
      <c r="G1193" s="35"/>
      <c r="H1193" s="82">
        <v>42</v>
      </c>
      <c r="I1193" s="122">
        <v>33903</v>
      </c>
      <c r="J1193" s="146" t="s">
        <v>1203</v>
      </c>
      <c r="K1193" s="146" t="s">
        <v>2563</v>
      </c>
      <c r="L1193" s="291" t="s">
        <v>1577</v>
      </c>
      <c r="M1193" s="228">
        <v>14999.96</v>
      </c>
      <c r="N1193" s="35"/>
    </row>
    <row r="1194" spans="1:14" ht="36">
      <c r="A1194" s="35" t="s">
        <v>1204</v>
      </c>
      <c r="B1194" s="5"/>
      <c r="C1194" s="5"/>
      <c r="D1194" s="6">
        <v>1</v>
      </c>
      <c r="E1194" s="35"/>
      <c r="F1194" s="35"/>
      <c r="G1194" s="35"/>
      <c r="H1194" s="83">
        <v>42</v>
      </c>
      <c r="I1194" s="123">
        <v>33604</v>
      </c>
      <c r="J1194" s="148" t="s">
        <v>1204</v>
      </c>
      <c r="K1194" s="148" t="s">
        <v>2564</v>
      </c>
      <c r="L1194" s="292" t="s">
        <v>2565</v>
      </c>
      <c r="M1194" s="229">
        <v>15000</v>
      </c>
      <c r="N1194" s="35"/>
    </row>
    <row r="1195" spans="1:14" ht="72">
      <c r="A1195" s="35" t="s">
        <v>1205</v>
      </c>
      <c r="B1195" s="5"/>
      <c r="C1195" s="5"/>
      <c r="D1195" s="6">
        <v>1</v>
      </c>
      <c r="E1195" s="35"/>
      <c r="F1195" s="35"/>
      <c r="G1195" s="35"/>
      <c r="H1195" s="83">
        <v>42</v>
      </c>
      <c r="I1195" s="123">
        <v>21601</v>
      </c>
      <c r="J1195" s="148" t="s">
        <v>1205</v>
      </c>
      <c r="K1195" s="148" t="s">
        <v>1355</v>
      </c>
      <c r="L1195" s="292" t="s">
        <v>2566</v>
      </c>
      <c r="M1195" s="229">
        <v>15110</v>
      </c>
      <c r="N1195" s="35"/>
    </row>
    <row r="1196" spans="1:14" ht="60">
      <c r="A1196" s="35" t="s">
        <v>1206</v>
      </c>
      <c r="B1196" s="5"/>
      <c r="C1196" s="5"/>
      <c r="D1196" s="6">
        <v>1</v>
      </c>
      <c r="E1196" s="35"/>
      <c r="F1196" s="35"/>
      <c r="G1196" s="35"/>
      <c r="H1196" s="83">
        <v>42</v>
      </c>
      <c r="I1196" s="123">
        <v>21601</v>
      </c>
      <c r="J1196" s="148" t="s">
        <v>1206</v>
      </c>
      <c r="K1196" s="148" t="s">
        <v>2477</v>
      </c>
      <c r="L1196" s="292" t="s">
        <v>2567</v>
      </c>
      <c r="M1196" s="229">
        <v>15112.48</v>
      </c>
      <c r="N1196" s="35"/>
    </row>
    <row r="1197" spans="1:14" ht="24">
      <c r="A1197" s="35" t="s">
        <v>1207</v>
      </c>
      <c r="B1197" s="5"/>
      <c r="C1197" s="5"/>
      <c r="D1197" s="6">
        <v>1</v>
      </c>
      <c r="E1197" s="35"/>
      <c r="F1197" s="35"/>
      <c r="G1197" s="35"/>
      <c r="H1197" s="82">
        <v>42</v>
      </c>
      <c r="I1197" s="122">
        <v>24801</v>
      </c>
      <c r="J1197" s="146" t="s">
        <v>1207</v>
      </c>
      <c r="K1197" s="146" t="s">
        <v>1493</v>
      </c>
      <c r="L1197" s="291" t="s">
        <v>1530</v>
      </c>
      <c r="M1197" s="228">
        <v>15630</v>
      </c>
      <c r="N1197" s="35"/>
    </row>
    <row r="1198" spans="1:14" ht="72">
      <c r="A1198" s="35" t="s">
        <v>1208</v>
      </c>
      <c r="B1198" s="5"/>
      <c r="C1198" s="5"/>
      <c r="D1198" s="6">
        <v>1</v>
      </c>
      <c r="E1198" s="35"/>
      <c r="F1198" s="35"/>
      <c r="G1198" s="35"/>
      <c r="H1198" s="83">
        <v>42</v>
      </c>
      <c r="I1198" s="123">
        <v>32505</v>
      </c>
      <c r="J1198" s="148" t="s">
        <v>1208</v>
      </c>
      <c r="K1198" s="148" t="s">
        <v>2568</v>
      </c>
      <c r="L1198" s="292" t="s">
        <v>2569</v>
      </c>
      <c r="M1198" s="229">
        <v>15660</v>
      </c>
      <c r="N1198" s="35"/>
    </row>
    <row r="1199" spans="1:14" ht="24">
      <c r="A1199" s="35" t="s">
        <v>1209</v>
      </c>
      <c r="B1199" s="5"/>
      <c r="C1199" s="5"/>
      <c r="D1199" s="6">
        <v>1</v>
      </c>
      <c r="E1199" s="35"/>
      <c r="F1199" s="35"/>
      <c r="G1199" s="35"/>
      <c r="H1199" s="85">
        <v>42</v>
      </c>
      <c r="I1199" s="121">
        <v>25501</v>
      </c>
      <c r="J1199" s="145" t="s">
        <v>1209</v>
      </c>
      <c r="K1199" s="147" t="s">
        <v>2535</v>
      </c>
      <c r="L1199" s="290" t="s">
        <v>2570</v>
      </c>
      <c r="M1199" s="227">
        <v>15713.36</v>
      </c>
      <c r="N1199" s="35"/>
    </row>
    <row r="1200" spans="1:14" ht="36">
      <c r="A1200" s="35" t="s">
        <v>1210</v>
      </c>
      <c r="B1200" s="5"/>
      <c r="C1200" s="5"/>
      <c r="D1200" s="6">
        <v>1</v>
      </c>
      <c r="E1200" s="35"/>
      <c r="F1200" s="35"/>
      <c r="G1200" s="35"/>
      <c r="H1200" s="86">
        <v>42</v>
      </c>
      <c r="I1200" s="121">
        <v>24901</v>
      </c>
      <c r="J1200" s="145" t="s">
        <v>1210</v>
      </c>
      <c r="K1200" s="145" t="s">
        <v>2571</v>
      </c>
      <c r="L1200" s="289" t="s">
        <v>2572</v>
      </c>
      <c r="M1200" s="230">
        <v>15859.75</v>
      </c>
      <c r="N1200" s="35"/>
    </row>
    <row r="1201" spans="1:14" ht="24">
      <c r="A1201" s="35" t="s">
        <v>1211</v>
      </c>
      <c r="B1201" s="5"/>
      <c r="C1201" s="5"/>
      <c r="D1201" s="6">
        <v>1</v>
      </c>
      <c r="E1201" s="35"/>
      <c r="F1201" s="35"/>
      <c r="G1201" s="35"/>
      <c r="H1201" s="82">
        <v>42</v>
      </c>
      <c r="I1201" s="122">
        <v>25501</v>
      </c>
      <c r="J1201" s="146" t="s">
        <v>1211</v>
      </c>
      <c r="K1201" s="146" t="s">
        <v>1551</v>
      </c>
      <c r="L1201" s="291" t="s">
        <v>1511</v>
      </c>
      <c r="M1201" s="228">
        <v>15998.72</v>
      </c>
      <c r="N1201" s="35"/>
    </row>
    <row r="1202" spans="1:14" ht="24">
      <c r="A1202" s="35" t="s">
        <v>1212</v>
      </c>
      <c r="B1202" s="5"/>
      <c r="C1202" s="5"/>
      <c r="D1202" s="6">
        <v>1</v>
      </c>
      <c r="E1202" s="35"/>
      <c r="F1202" s="35"/>
      <c r="G1202" s="35"/>
      <c r="H1202" s="82">
        <v>42</v>
      </c>
      <c r="I1202" s="122">
        <v>37501</v>
      </c>
      <c r="J1202" s="146" t="s">
        <v>1212</v>
      </c>
      <c r="K1202" s="146" t="s">
        <v>2573</v>
      </c>
      <c r="L1202" s="291" t="s">
        <v>1572</v>
      </c>
      <c r="M1202" s="228">
        <v>16088.21</v>
      </c>
      <c r="N1202" s="35"/>
    </row>
    <row r="1203" spans="1:14" ht="48">
      <c r="A1203" s="35" t="s">
        <v>1213</v>
      </c>
      <c r="B1203" s="5"/>
      <c r="C1203" s="5"/>
      <c r="D1203" s="6">
        <v>1</v>
      </c>
      <c r="E1203" s="35"/>
      <c r="F1203" s="35"/>
      <c r="G1203" s="35"/>
      <c r="H1203" s="86">
        <v>42</v>
      </c>
      <c r="I1203" s="121">
        <v>33604</v>
      </c>
      <c r="J1203" s="145" t="s">
        <v>1213</v>
      </c>
      <c r="K1203" s="231" t="s">
        <v>2216</v>
      </c>
      <c r="L1203" s="293" t="s">
        <v>2574</v>
      </c>
      <c r="M1203" s="230">
        <v>16100</v>
      </c>
      <c r="N1203" s="35"/>
    </row>
    <row r="1204" spans="1:14">
      <c r="A1204" s="35" t="s">
        <v>1214</v>
      </c>
      <c r="B1204" s="5"/>
      <c r="C1204" s="5"/>
      <c r="D1204" s="6">
        <v>1</v>
      </c>
      <c r="E1204" s="35"/>
      <c r="F1204" s="35"/>
      <c r="G1204" s="35"/>
      <c r="H1204" s="85">
        <v>42</v>
      </c>
      <c r="I1204" s="120">
        <v>24601</v>
      </c>
      <c r="J1204" s="145" t="s">
        <v>1214</v>
      </c>
      <c r="K1204" s="145" t="s">
        <v>1626</v>
      </c>
      <c r="L1204" s="289" t="s">
        <v>1505</v>
      </c>
      <c r="M1204" s="226">
        <v>16198.25</v>
      </c>
      <c r="N1204" s="35"/>
    </row>
    <row r="1205" spans="1:14" ht="24">
      <c r="A1205" s="35" t="s">
        <v>1215</v>
      </c>
      <c r="B1205" s="5"/>
      <c r="C1205" s="5"/>
      <c r="D1205" s="6">
        <v>1</v>
      </c>
      <c r="E1205" s="35"/>
      <c r="F1205" s="35"/>
      <c r="G1205" s="35"/>
      <c r="H1205" s="82">
        <v>42</v>
      </c>
      <c r="I1205" s="122">
        <v>25501</v>
      </c>
      <c r="J1205" s="146" t="s">
        <v>1215</v>
      </c>
      <c r="K1205" s="146" t="s">
        <v>1590</v>
      </c>
      <c r="L1205" s="291" t="s">
        <v>1511</v>
      </c>
      <c r="M1205" s="228">
        <v>16206.56</v>
      </c>
      <c r="N1205" s="35"/>
    </row>
    <row r="1206" spans="1:14" ht="60">
      <c r="A1206" s="35" t="s">
        <v>1216</v>
      </c>
      <c r="B1206" s="5"/>
      <c r="C1206" s="5"/>
      <c r="D1206" s="6">
        <v>1</v>
      </c>
      <c r="E1206" s="35"/>
      <c r="F1206" s="35"/>
      <c r="G1206" s="35"/>
      <c r="H1206" s="86">
        <v>42</v>
      </c>
      <c r="I1206" s="121">
        <v>33604</v>
      </c>
      <c r="J1206" s="145" t="s">
        <v>1216</v>
      </c>
      <c r="K1206" s="145" t="s">
        <v>1971</v>
      </c>
      <c r="L1206" s="289" t="s">
        <v>2575</v>
      </c>
      <c r="M1206" s="230">
        <v>16240</v>
      </c>
      <c r="N1206" s="35"/>
    </row>
    <row r="1207" spans="1:14" ht="24">
      <c r="A1207" s="35" t="s">
        <v>1217</v>
      </c>
      <c r="B1207" s="5"/>
      <c r="C1207" s="5"/>
      <c r="D1207" s="6">
        <v>1</v>
      </c>
      <c r="E1207" s="35"/>
      <c r="F1207" s="35"/>
      <c r="G1207" s="35"/>
      <c r="H1207" s="83">
        <v>42</v>
      </c>
      <c r="I1207" s="123">
        <v>25101</v>
      </c>
      <c r="J1207" s="148" t="s">
        <v>1217</v>
      </c>
      <c r="K1207" s="148" t="s">
        <v>2394</v>
      </c>
      <c r="L1207" s="292" t="s">
        <v>2576</v>
      </c>
      <c r="M1207" s="229">
        <v>17334.07</v>
      </c>
      <c r="N1207" s="35"/>
    </row>
    <row r="1208" spans="1:14" ht="48">
      <c r="A1208" s="35" t="s">
        <v>1218</v>
      </c>
      <c r="B1208" s="5"/>
      <c r="C1208" s="5"/>
      <c r="D1208" s="6">
        <v>1</v>
      </c>
      <c r="E1208" s="35"/>
      <c r="F1208" s="35"/>
      <c r="G1208" s="35"/>
      <c r="H1208" s="85">
        <v>42</v>
      </c>
      <c r="I1208" s="121">
        <v>25501</v>
      </c>
      <c r="J1208" s="145" t="s">
        <v>1218</v>
      </c>
      <c r="K1208" s="145" t="s">
        <v>1704</v>
      </c>
      <c r="L1208" s="290" t="s">
        <v>2577</v>
      </c>
      <c r="M1208" s="227">
        <v>17539.990000000002</v>
      </c>
      <c r="N1208" s="35"/>
    </row>
    <row r="1209" spans="1:14" ht="48">
      <c r="A1209" s="35" t="s">
        <v>1219</v>
      </c>
      <c r="B1209" s="5"/>
      <c r="C1209" s="5"/>
      <c r="D1209" s="6">
        <v>1</v>
      </c>
      <c r="E1209" s="35"/>
      <c r="F1209" s="35"/>
      <c r="G1209" s="35"/>
      <c r="H1209" s="85">
        <v>42</v>
      </c>
      <c r="I1209" s="121">
        <v>29401</v>
      </c>
      <c r="J1209" s="145" t="s">
        <v>1219</v>
      </c>
      <c r="K1209" s="147" t="s">
        <v>2578</v>
      </c>
      <c r="L1209" s="290" t="s">
        <v>2579</v>
      </c>
      <c r="M1209" s="227">
        <v>17582.12</v>
      </c>
      <c r="N1209" s="35"/>
    </row>
    <row r="1210" spans="1:14" ht="96">
      <c r="A1210" s="35" t="s">
        <v>1220</v>
      </c>
      <c r="B1210" s="5"/>
      <c r="C1210" s="5"/>
      <c r="D1210" s="6">
        <v>1</v>
      </c>
      <c r="E1210" s="35"/>
      <c r="F1210" s="35"/>
      <c r="G1210" s="35"/>
      <c r="H1210" s="83">
        <v>42</v>
      </c>
      <c r="I1210" s="123">
        <v>35501</v>
      </c>
      <c r="J1210" s="148" t="s">
        <v>1220</v>
      </c>
      <c r="K1210" s="148" t="s">
        <v>1829</v>
      </c>
      <c r="L1210" s="292" t="s">
        <v>2580</v>
      </c>
      <c r="M1210" s="229">
        <v>17761.189999999999</v>
      </c>
      <c r="N1210" s="35"/>
    </row>
    <row r="1211" spans="1:14" ht="72">
      <c r="A1211" s="35" t="s">
        <v>1221</v>
      </c>
      <c r="B1211" s="5"/>
      <c r="C1211" s="5"/>
      <c r="D1211" s="6">
        <v>1</v>
      </c>
      <c r="E1211" s="35"/>
      <c r="F1211" s="35"/>
      <c r="G1211" s="35"/>
      <c r="H1211" s="83">
        <v>42</v>
      </c>
      <c r="I1211" s="123">
        <v>32701</v>
      </c>
      <c r="J1211" s="148" t="s">
        <v>1221</v>
      </c>
      <c r="K1211" s="148" t="s">
        <v>2581</v>
      </c>
      <c r="L1211" s="292" t="s">
        <v>2582</v>
      </c>
      <c r="M1211" s="229">
        <v>17794.400000000001</v>
      </c>
      <c r="N1211" s="35"/>
    </row>
    <row r="1212" spans="1:14" ht="84">
      <c r="A1212" s="35" t="s">
        <v>1222</v>
      </c>
      <c r="B1212" s="5"/>
      <c r="C1212" s="5"/>
      <c r="D1212" s="6">
        <v>1</v>
      </c>
      <c r="E1212" s="35"/>
      <c r="F1212" s="35"/>
      <c r="G1212" s="35"/>
      <c r="H1212" s="83">
        <v>42</v>
      </c>
      <c r="I1212" s="123">
        <v>33604</v>
      </c>
      <c r="J1212" s="148" t="s">
        <v>1222</v>
      </c>
      <c r="K1212" s="148" t="s">
        <v>1821</v>
      </c>
      <c r="L1212" s="292" t="s">
        <v>2583</v>
      </c>
      <c r="M1212" s="229">
        <v>18048.009999999998</v>
      </c>
      <c r="N1212" s="35"/>
    </row>
    <row r="1213" spans="1:14" ht="84">
      <c r="A1213" s="35" t="s">
        <v>1223</v>
      </c>
      <c r="B1213" s="5"/>
      <c r="C1213" s="5"/>
      <c r="D1213" s="6">
        <v>1</v>
      </c>
      <c r="E1213" s="35"/>
      <c r="F1213" s="35"/>
      <c r="G1213" s="35"/>
      <c r="H1213" s="83">
        <v>42</v>
      </c>
      <c r="I1213" s="123">
        <v>35101</v>
      </c>
      <c r="J1213" s="148" t="s">
        <v>1223</v>
      </c>
      <c r="K1213" s="148" t="s">
        <v>2438</v>
      </c>
      <c r="L1213" s="292" t="s">
        <v>2584</v>
      </c>
      <c r="M1213" s="229">
        <v>18177.5</v>
      </c>
      <c r="N1213" s="35"/>
    </row>
    <row r="1214" spans="1:14" ht="24">
      <c r="A1214" s="35" t="s">
        <v>1224</v>
      </c>
      <c r="B1214" s="5"/>
      <c r="C1214" s="5"/>
      <c r="D1214" s="6">
        <v>1</v>
      </c>
      <c r="E1214" s="35"/>
      <c r="F1214" s="35"/>
      <c r="G1214" s="35"/>
      <c r="H1214" s="85">
        <v>42</v>
      </c>
      <c r="I1214" s="121">
        <v>21701</v>
      </c>
      <c r="J1214" s="145" t="s">
        <v>1224</v>
      </c>
      <c r="K1214" s="145" t="s">
        <v>2585</v>
      </c>
      <c r="L1214" s="290" t="s">
        <v>2586</v>
      </c>
      <c r="M1214" s="227">
        <v>18221.599999999999</v>
      </c>
      <c r="N1214" s="35"/>
    </row>
    <row r="1215" spans="1:14" ht="24">
      <c r="A1215" s="35" t="s">
        <v>1225</v>
      </c>
      <c r="B1215" s="5"/>
      <c r="C1215" s="5"/>
      <c r="D1215" s="6">
        <v>1</v>
      </c>
      <c r="E1215" s="35"/>
      <c r="F1215" s="35"/>
      <c r="G1215" s="35"/>
      <c r="H1215" s="82">
        <v>42</v>
      </c>
      <c r="I1215" s="122">
        <v>33301</v>
      </c>
      <c r="J1215" s="146" t="s">
        <v>1225</v>
      </c>
      <c r="K1215" s="146" t="s">
        <v>2587</v>
      </c>
      <c r="L1215" s="291" t="s">
        <v>2588</v>
      </c>
      <c r="M1215" s="228">
        <v>18251.740000000002</v>
      </c>
      <c r="N1215" s="35"/>
    </row>
    <row r="1216" spans="1:14" ht="36">
      <c r="A1216" s="35" t="s">
        <v>1226</v>
      </c>
      <c r="B1216" s="5"/>
      <c r="C1216" s="5"/>
      <c r="D1216" s="6">
        <v>1</v>
      </c>
      <c r="E1216" s="35"/>
      <c r="F1216" s="35"/>
      <c r="G1216" s="35"/>
      <c r="H1216" s="83">
        <v>42</v>
      </c>
      <c r="I1216" s="123">
        <v>35101</v>
      </c>
      <c r="J1216" s="148" t="s">
        <v>1226</v>
      </c>
      <c r="K1216" s="148" t="s">
        <v>2011</v>
      </c>
      <c r="L1216" s="292" t="s">
        <v>2589</v>
      </c>
      <c r="M1216" s="229">
        <v>18850</v>
      </c>
      <c r="N1216" s="35"/>
    </row>
    <row r="1217" spans="1:14" ht="36">
      <c r="A1217" s="35" t="s">
        <v>1227</v>
      </c>
      <c r="B1217" s="5"/>
      <c r="C1217" s="5"/>
      <c r="D1217" s="6">
        <v>1</v>
      </c>
      <c r="E1217" s="35"/>
      <c r="F1217" s="35"/>
      <c r="G1217" s="35"/>
      <c r="H1217" s="83">
        <v>42</v>
      </c>
      <c r="I1217" s="123">
        <v>35101</v>
      </c>
      <c r="J1217" s="148" t="s">
        <v>1227</v>
      </c>
      <c r="K1217" s="148" t="s">
        <v>2011</v>
      </c>
      <c r="L1217" s="292" t="s">
        <v>2590</v>
      </c>
      <c r="M1217" s="229">
        <v>19567.86</v>
      </c>
      <c r="N1217" s="35"/>
    </row>
    <row r="1218" spans="1:14">
      <c r="A1218" s="35" t="s">
        <v>1228</v>
      </c>
      <c r="B1218" s="5"/>
      <c r="C1218" s="5"/>
      <c r="D1218" s="6">
        <v>1</v>
      </c>
      <c r="E1218" s="35"/>
      <c r="F1218" s="35"/>
      <c r="G1218" s="35"/>
      <c r="H1218" s="82">
        <v>42</v>
      </c>
      <c r="I1218" s="122">
        <v>24601</v>
      </c>
      <c r="J1218" s="146" t="s">
        <v>1228</v>
      </c>
      <c r="K1218" s="146" t="s">
        <v>1924</v>
      </c>
      <c r="L1218" s="291" t="s">
        <v>1505</v>
      </c>
      <c r="M1218" s="228">
        <v>19644.599999999999</v>
      </c>
      <c r="N1218" s="35"/>
    </row>
    <row r="1219" spans="1:14" ht="24">
      <c r="A1219" s="35" t="s">
        <v>1229</v>
      </c>
      <c r="B1219" s="5"/>
      <c r="C1219" s="5"/>
      <c r="D1219" s="6">
        <v>1</v>
      </c>
      <c r="E1219" s="35"/>
      <c r="F1219" s="35"/>
      <c r="G1219" s="35"/>
      <c r="H1219" s="84">
        <v>42</v>
      </c>
      <c r="I1219" s="120">
        <v>33401</v>
      </c>
      <c r="J1219" s="145" t="s">
        <v>1229</v>
      </c>
      <c r="K1219" s="145" t="s">
        <v>2052</v>
      </c>
      <c r="L1219" s="289" t="s">
        <v>1920</v>
      </c>
      <c r="M1219" s="226">
        <v>20000</v>
      </c>
      <c r="N1219" s="35"/>
    </row>
    <row r="1220" spans="1:14" ht="36">
      <c r="A1220" s="35" t="s">
        <v>1230</v>
      </c>
      <c r="B1220" s="5"/>
      <c r="C1220" s="5"/>
      <c r="D1220" s="6">
        <v>1</v>
      </c>
      <c r="E1220" s="35"/>
      <c r="F1220" s="35"/>
      <c r="G1220" s="35"/>
      <c r="H1220" s="83">
        <v>42</v>
      </c>
      <c r="I1220" s="123">
        <v>21501</v>
      </c>
      <c r="J1220" s="148" t="s">
        <v>1230</v>
      </c>
      <c r="K1220" s="148" t="s">
        <v>2581</v>
      </c>
      <c r="L1220" s="292" t="s">
        <v>2591</v>
      </c>
      <c r="M1220" s="229">
        <v>20335.96</v>
      </c>
      <c r="N1220" s="35"/>
    </row>
    <row r="1221" spans="1:14" ht="24">
      <c r="A1221" s="35" t="s">
        <v>1231</v>
      </c>
      <c r="B1221" s="5"/>
      <c r="C1221" s="5"/>
      <c r="D1221" s="6">
        <v>1</v>
      </c>
      <c r="E1221" s="35"/>
      <c r="F1221" s="35"/>
      <c r="G1221" s="35"/>
      <c r="H1221" s="83">
        <v>42</v>
      </c>
      <c r="I1221" s="123">
        <v>25101</v>
      </c>
      <c r="J1221" s="148" t="s">
        <v>1231</v>
      </c>
      <c r="K1221" s="148" t="s">
        <v>1351</v>
      </c>
      <c r="L1221" s="292" t="s">
        <v>2592</v>
      </c>
      <c r="M1221" s="229">
        <v>20787.2</v>
      </c>
      <c r="N1221" s="35"/>
    </row>
    <row r="1222" spans="1:14" ht="60">
      <c r="A1222" s="35" t="s">
        <v>1232</v>
      </c>
      <c r="B1222" s="5"/>
      <c r="C1222" s="5"/>
      <c r="D1222" s="6">
        <v>1</v>
      </c>
      <c r="E1222" s="35"/>
      <c r="F1222" s="35"/>
      <c r="G1222" s="35"/>
      <c r="H1222" s="83">
        <v>42</v>
      </c>
      <c r="I1222" s="123">
        <v>29401</v>
      </c>
      <c r="J1222" s="148" t="s">
        <v>1232</v>
      </c>
      <c r="K1222" s="148" t="s">
        <v>2494</v>
      </c>
      <c r="L1222" s="292" t="s">
        <v>2593</v>
      </c>
      <c r="M1222" s="229">
        <v>20859.12</v>
      </c>
      <c r="N1222" s="35"/>
    </row>
    <row r="1223" spans="1:14" ht="24">
      <c r="A1223" s="35" t="s">
        <v>1233</v>
      </c>
      <c r="B1223" s="5"/>
      <c r="C1223" s="5"/>
      <c r="D1223" s="6">
        <v>1</v>
      </c>
      <c r="E1223" s="35"/>
      <c r="F1223" s="35"/>
      <c r="G1223" s="35"/>
      <c r="H1223" s="85">
        <v>42</v>
      </c>
      <c r="I1223" s="121">
        <v>24601</v>
      </c>
      <c r="J1223" s="145" t="s">
        <v>1233</v>
      </c>
      <c r="K1223" s="147" t="s">
        <v>1636</v>
      </c>
      <c r="L1223" s="290" t="s">
        <v>2594</v>
      </c>
      <c r="M1223" s="227">
        <v>21415.81</v>
      </c>
      <c r="N1223" s="35"/>
    </row>
    <row r="1224" spans="1:14" ht="24">
      <c r="A1224" s="35" t="s">
        <v>1234</v>
      </c>
      <c r="B1224" s="5"/>
      <c r="C1224" s="5"/>
      <c r="D1224" s="6">
        <v>1</v>
      </c>
      <c r="E1224" s="35"/>
      <c r="F1224" s="35"/>
      <c r="G1224" s="35"/>
      <c r="H1224" s="83">
        <v>42</v>
      </c>
      <c r="I1224" s="123">
        <v>24801</v>
      </c>
      <c r="J1224" s="148" t="s">
        <v>1234</v>
      </c>
      <c r="K1224" s="148" t="s">
        <v>2595</v>
      </c>
      <c r="L1224" s="292" t="s">
        <v>2596</v>
      </c>
      <c r="M1224" s="229">
        <v>21709.78</v>
      </c>
      <c r="N1224" s="35"/>
    </row>
    <row r="1225" spans="1:14" ht="24">
      <c r="A1225" s="35" t="s">
        <v>1235</v>
      </c>
      <c r="B1225" s="5"/>
      <c r="C1225" s="5"/>
      <c r="D1225" s="6">
        <v>1</v>
      </c>
      <c r="E1225" s="35"/>
      <c r="F1225" s="35"/>
      <c r="G1225" s="35"/>
      <c r="H1225" s="85">
        <v>42</v>
      </c>
      <c r="I1225" s="121">
        <v>24901</v>
      </c>
      <c r="J1225" s="145" t="s">
        <v>1235</v>
      </c>
      <c r="K1225" s="145" t="s">
        <v>2597</v>
      </c>
      <c r="L1225" s="290" t="s">
        <v>2598</v>
      </c>
      <c r="M1225" s="227">
        <v>23055</v>
      </c>
      <c r="N1225" s="35"/>
    </row>
    <row r="1226" spans="1:14" ht="24">
      <c r="A1226" s="35" t="s">
        <v>1236</v>
      </c>
      <c r="B1226" s="5"/>
      <c r="C1226" s="5"/>
      <c r="D1226" s="6">
        <v>1</v>
      </c>
      <c r="E1226" s="35"/>
      <c r="F1226" s="35"/>
      <c r="G1226" s="35"/>
      <c r="H1226" s="82">
        <v>42</v>
      </c>
      <c r="I1226" s="122">
        <v>35101</v>
      </c>
      <c r="J1226" s="146" t="s">
        <v>1236</v>
      </c>
      <c r="K1226" s="146" t="s">
        <v>1924</v>
      </c>
      <c r="L1226" s="291" t="s">
        <v>2599</v>
      </c>
      <c r="M1226" s="228">
        <v>23188.400000000001</v>
      </c>
      <c r="N1226" s="35"/>
    </row>
    <row r="1227" spans="1:14" ht="36">
      <c r="A1227" s="35" t="s">
        <v>1237</v>
      </c>
      <c r="B1227" s="5"/>
      <c r="C1227" s="5"/>
      <c r="D1227" s="6">
        <v>1</v>
      </c>
      <c r="E1227" s="35"/>
      <c r="F1227" s="35"/>
      <c r="G1227" s="35"/>
      <c r="H1227" s="86">
        <v>42</v>
      </c>
      <c r="I1227" s="121">
        <v>35401</v>
      </c>
      <c r="J1227" s="145" t="s">
        <v>1237</v>
      </c>
      <c r="K1227" s="145" t="s">
        <v>2600</v>
      </c>
      <c r="L1227" s="289" t="s">
        <v>2601</v>
      </c>
      <c r="M1227" s="230">
        <v>24000</v>
      </c>
      <c r="N1227" s="35"/>
    </row>
    <row r="1228" spans="1:14" ht="24">
      <c r="A1228" s="35" t="s">
        <v>1238</v>
      </c>
      <c r="B1228" s="5"/>
      <c r="C1228" s="5"/>
      <c r="D1228" s="6">
        <v>1</v>
      </c>
      <c r="E1228" s="35"/>
      <c r="F1228" s="35"/>
      <c r="G1228" s="35"/>
      <c r="H1228" s="84">
        <v>42</v>
      </c>
      <c r="I1228" s="120">
        <v>33401</v>
      </c>
      <c r="J1228" s="145" t="s">
        <v>1238</v>
      </c>
      <c r="K1228" s="145" t="s">
        <v>2265</v>
      </c>
      <c r="L1228" s="289" t="s">
        <v>1920</v>
      </c>
      <c r="M1228" s="226">
        <v>24000</v>
      </c>
      <c r="N1228" s="35"/>
    </row>
    <row r="1229" spans="1:14" ht="24">
      <c r="A1229" s="35" t="s">
        <v>1239</v>
      </c>
      <c r="B1229" s="5"/>
      <c r="C1229" s="5"/>
      <c r="D1229" s="6">
        <v>1</v>
      </c>
      <c r="E1229" s="35"/>
      <c r="F1229" s="35"/>
      <c r="G1229" s="35"/>
      <c r="H1229" s="83">
        <v>42</v>
      </c>
      <c r="I1229" s="123">
        <v>29401</v>
      </c>
      <c r="J1229" s="148" t="s">
        <v>1239</v>
      </c>
      <c r="K1229" s="148" t="s">
        <v>1358</v>
      </c>
      <c r="L1229" s="292" t="s">
        <v>2602</v>
      </c>
      <c r="M1229" s="229">
        <v>24060.01</v>
      </c>
      <c r="N1229" s="35"/>
    </row>
    <row r="1230" spans="1:14" ht="24">
      <c r="A1230" s="35" t="s">
        <v>1240</v>
      </c>
      <c r="B1230" s="5"/>
      <c r="C1230" s="5"/>
      <c r="D1230" s="6">
        <v>1</v>
      </c>
      <c r="E1230" s="35"/>
      <c r="F1230" s="35"/>
      <c r="G1230" s="35"/>
      <c r="H1230" s="82">
        <v>42</v>
      </c>
      <c r="I1230" s="122">
        <v>35101</v>
      </c>
      <c r="J1230" s="146" t="s">
        <v>1240</v>
      </c>
      <c r="K1230" s="146" t="s">
        <v>2207</v>
      </c>
      <c r="L1230" s="291" t="s">
        <v>1559</v>
      </c>
      <c r="M1230" s="228">
        <v>24302</v>
      </c>
      <c r="N1230" s="35"/>
    </row>
    <row r="1231" spans="1:14" ht="36">
      <c r="A1231" s="35" t="s">
        <v>1241</v>
      </c>
      <c r="B1231" s="5"/>
      <c r="C1231" s="5"/>
      <c r="D1231" s="6">
        <v>1</v>
      </c>
      <c r="E1231" s="35"/>
      <c r="F1231" s="35"/>
      <c r="G1231" s="35"/>
      <c r="H1231" s="86">
        <v>42</v>
      </c>
      <c r="I1231" s="121">
        <v>24801</v>
      </c>
      <c r="J1231" s="145" t="s">
        <v>1241</v>
      </c>
      <c r="K1231" s="145" t="s">
        <v>2172</v>
      </c>
      <c r="L1231" s="289" t="s">
        <v>2603</v>
      </c>
      <c r="M1231" s="230">
        <v>24371.54</v>
      </c>
      <c r="N1231" s="35"/>
    </row>
    <row r="1232" spans="1:14" ht="24">
      <c r="A1232" s="35" t="s">
        <v>1242</v>
      </c>
      <c r="B1232" s="5"/>
      <c r="C1232" s="5"/>
      <c r="D1232" s="6">
        <v>1</v>
      </c>
      <c r="E1232" s="35"/>
      <c r="F1232" s="35"/>
      <c r="G1232" s="35"/>
      <c r="H1232" s="82">
        <v>42</v>
      </c>
      <c r="I1232" s="122">
        <v>35101</v>
      </c>
      <c r="J1232" s="146" t="s">
        <v>1242</v>
      </c>
      <c r="K1232" s="146" t="s">
        <v>1587</v>
      </c>
      <c r="L1232" s="291" t="s">
        <v>2604</v>
      </c>
      <c r="M1232" s="228">
        <v>24482.52</v>
      </c>
      <c r="N1232" s="35"/>
    </row>
    <row r="1233" spans="1:14" ht="36">
      <c r="A1233" s="35" t="s">
        <v>1243</v>
      </c>
      <c r="B1233" s="5"/>
      <c r="C1233" s="5"/>
      <c r="D1233" s="6">
        <v>1</v>
      </c>
      <c r="E1233" s="35"/>
      <c r="F1233" s="35"/>
      <c r="G1233" s="35"/>
      <c r="H1233" s="82">
        <v>42</v>
      </c>
      <c r="I1233" s="122">
        <v>35101</v>
      </c>
      <c r="J1233" s="146" t="s">
        <v>1243</v>
      </c>
      <c r="K1233" s="146" t="s">
        <v>2289</v>
      </c>
      <c r="L1233" s="291" t="s">
        <v>2605</v>
      </c>
      <c r="M1233" s="228">
        <v>24500</v>
      </c>
      <c r="N1233" s="35"/>
    </row>
    <row r="1234" spans="1:14" ht="24">
      <c r="A1234" s="35" t="s">
        <v>1244</v>
      </c>
      <c r="B1234" s="5"/>
      <c r="C1234" s="5"/>
      <c r="D1234" s="6">
        <v>1</v>
      </c>
      <c r="E1234" s="35"/>
      <c r="F1234" s="35"/>
      <c r="G1234" s="35"/>
      <c r="H1234" s="82">
        <v>42</v>
      </c>
      <c r="I1234" s="122">
        <v>35101</v>
      </c>
      <c r="J1234" s="146" t="s">
        <v>1244</v>
      </c>
      <c r="K1234" s="146" t="s">
        <v>1587</v>
      </c>
      <c r="L1234" s="291" t="s">
        <v>1559</v>
      </c>
      <c r="M1234" s="228">
        <v>24514.94</v>
      </c>
      <c r="N1234" s="35"/>
    </row>
    <row r="1235" spans="1:14" ht="36">
      <c r="A1235" s="35" t="s">
        <v>1245</v>
      </c>
      <c r="B1235" s="5"/>
      <c r="C1235" s="5"/>
      <c r="D1235" s="6">
        <v>1</v>
      </c>
      <c r="E1235" s="35"/>
      <c r="F1235" s="35"/>
      <c r="G1235" s="35"/>
      <c r="H1235" s="80">
        <v>42</v>
      </c>
      <c r="I1235" s="123">
        <v>27101</v>
      </c>
      <c r="J1235" s="148" t="s">
        <v>1245</v>
      </c>
      <c r="K1235" s="148" t="s">
        <v>2606</v>
      </c>
      <c r="L1235" s="292" t="s">
        <v>2607</v>
      </c>
      <c r="M1235" s="229">
        <v>24658.89</v>
      </c>
      <c r="N1235" s="35"/>
    </row>
    <row r="1236" spans="1:14" ht="36">
      <c r="A1236" s="35" t="s">
        <v>1246</v>
      </c>
      <c r="B1236" s="5"/>
      <c r="C1236" s="5"/>
      <c r="D1236" s="6">
        <v>1</v>
      </c>
      <c r="E1236" s="35"/>
      <c r="F1236" s="35"/>
      <c r="G1236" s="35"/>
      <c r="H1236" s="80">
        <v>42</v>
      </c>
      <c r="I1236" s="123">
        <v>33604</v>
      </c>
      <c r="J1236" s="148" t="s">
        <v>1246</v>
      </c>
      <c r="K1236" s="148" t="s">
        <v>1971</v>
      </c>
      <c r="L1236" s="292" t="s">
        <v>2608</v>
      </c>
      <c r="M1236" s="229">
        <v>25000</v>
      </c>
      <c r="N1236" s="35"/>
    </row>
    <row r="1237" spans="1:14" ht="36">
      <c r="A1237" s="35" t="s">
        <v>1247</v>
      </c>
      <c r="B1237" s="5"/>
      <c r="C1237" s="5"/>
      <c r="D1237" s="6">
        <v>1</v>
      </c>
      <c r="E1237" s="35"/>
      <c r="F1237" s="35"/>
      <c r="G1237" s="35"/>
      <c r="H1237" s="81">
        <v>42</v>
      </c>
      <c r="I1237" s="121" t="s">
        <v>1325</v>
      </c>
      <c r="J1237" s="145" t="s">
        <v>1247</v>
      </c>
      <c r="K1237" s="145" t="s">
        <v>1442</v>
      </c>
      <c r="L1237" s="289" t="s">
        <v>2609</v>
      </c>
      <c r="M1237" s="230">
        <v>25114.49</v>
      </c>
      <c r="N1237" s="35"/>
    </row>
    <row r="1238" spans="1:14" ht="24">
      <c r="A1238" s="35" t="s">
        <v>1248</v>
      </c>
      <c r="B1238" s="5"/>
      <c r="C1238" s="5"/>
      <c r="D1238" s="6">
        <v>1</v>
      </c>
      <c r="E1238" s="35"/>
      <c r="F1238" s="35"/>
      <c r="G1238" s="35"/>
      <c r="H1238" s="81">
        <v>42</v>
      </c>
      <c r="I1238" s="121" t="s">
        <v>1326</v>
      </c>
      <c r="J1238" s="145" t="s">
        <v>1248</v>
      </c>
      <c r="K1238" s="145" t="s">
        <v>1521</v>
      </c>
      <c r="L1238" s="289" t="s">
        <v>2609</v>
      </c>
      <c r="M1238" s="230">
        <v>25558.36</v>
      </c>
      <c r="N1238" s="35"/>
    </row>
    <row r="1239" spans="1:14" ht="108">
      <c r="A1239" s="35" t="s">
        <v>1249</v>
      </c>
      <c r="B1239" s="5"/>
      <c r="C1239" s="5"/>
      <c r="D1239" s="6">
        <v>1</v>
      </c>
      <c r="E1239" s="35"/>
      <c r="F1239" s="35"/>
      <c r="G1239" s="35"/>
      <c r="H1239" s="88">
        <v>42</v>
      </c>
      <c r="I1239" s="132">
        <v>33601</v>
      </c>
      <c r="J1239" s="152" t="s">
        <v>1249</v>
      </c>
      <c r="K1239" s="254" t="s">
        <v>2046</v>
      </c>
      <c r="L1239" s="301" t="s">
        <v>2610</v>
      </c>
      <c r="M1239" s="255">
        <v>16999.68</v>
      </c>
      <c r="N1239" s="35"/>
    </row>
    <row r="1240" spans="1:14" ht="72">
      <c r="A1240" s="35" t="s">
        <v>1250</v>
      </c>
      <c r="B1240" s="5"/>
      <c r="C1240" s="5"/>
      <c r="D1240" s="6">
        <v>1</v>
      </c>
      <c r="E1240" s="35"/>
      <c r="F1240" s="35"/>
      <c r="G1240" s="35"/>
      <c r="H1240" s="88" t="s">
        <v>1305</v>
      </c>
      <c r="I1240" s="132">
        <v>33104</v>
      </c>
      <c r="J1240" s="152" t="s">
        <v>1250</v>
      </c>
      <c r="K1240" s="254" t="s">
        <v>2050</v>
      </c>
      <c r="L1240" s="301" t="s">
        <v>2611</v>
      </c>
      <c r="M1240" s="255">
        <v>38881.800000000003</v>
      </c>
      <c r="N1240" s="35"/>
    </row>
    <row r="1241" spans="1:14" ht="60">
      <c r="A1241" s="35" t="s">
        <v>1251</v>
      </c>
      <c r="B1241" s="5"/>
      <c r="C1241" s="5"/>
      <c r="D1241" s="6">
        <v>1</v>
      </c>
      <c r="E1241" s="35"/>
      <c r="F1241" s="35"/>
      <c r="G1241" s="35"/>
      <c r="H1241" s="88" t="s">
        <v>1306</v>
      </c>
      <c r="I1241" s="132">
        <v>33104</v>
      </c>
      <c r="J1241" s="152" t="s">
        <v>1251</v>
      </c>
      <c r="K1241" s="254" t="s">
        <v>2612</v>
      </c>
      <c r="L1241" s="301" t="s">
        <v>2613</v>
      </c>
      <c r="M1241" s="255">
        <v>59999.98</v>
      </c>
      <c r="N1241" s="35"/>
    </row>
    <row r="1242" spans="1:14" ht="72">
      <c r="A1242" s="35" t="s">
        <v>1252</v>
      </c>
      <c r="B1242" s="5"/>
      <c r="C1242" s="5"/>
      <c r="D1242" s="6">
        <v>1</v>
      </c>
      <c r="E1242" s="35"/>
      <c r="F1242" s="35"/>
      <c r="G1242" s="35"/>
      <c r="H1242" s="88">
        <v>42</v>
      </c>
      <c r="I1242" s="132">
        <v>38301</v>
      </c>
      <c r="J1242" s="153" t="s">
        <v>1252</v>
      </c>
      <c r="K1242" s="254" t="s">
        <v>2614</v>
      </c>
      <c r="L1242" s="301" t="s">
        <v>2615</v>
      </c>
      <c r="M1242" s="255">
        <v>12167.83</v>
      </c>
      <c r="N1242" s="35"/>
    </row>
    <row r="1243" spans="1:14" ht="84">
      <c r="A1243" s="35" t="s">
        <v>1253</v>
      </c>
      <c r="B1243" s="5"/>
      <c r="C1243" s="5"/>
      <c r="D1243" s="6">
        <v>1</v>
      </c>
      <c r="E1243" s="35"/>
      <c r="F1243" s="35"/>
      <c r="G1243" s="35"/>
      <c r="H1243" s="88" t="s">
        <v>1306</v>
      </c>
      <c r="I1243" s="132">
        <v>33104</v>
      </c>
      <c r="J1243" s="152" t="s">
        <v>1253</v>
      </c>
      <c r="K1243" s="254" t="s">
        <v>1792</v>
      </c>
      <c r="L1243" s="301" t="s">
        <v>2616</v>
      </c>
      <c r="M1243" s="255">
        <v>85660.71</v>
      </c>
      <c r="N1243" s="35"/>
    </row>
    <row r="1244" spans="1:14" ht="84">
      <c r="A1244" s="35" t="s">
        <v>1254</v>
      </c>
      <c r="B1244" s="5"/>
      <c r="C1244" s="5"/>
      <c r="D1244" s="6">
        <v>1</v>
      </c>
      <c r="E1244" s="35"/>
      <c r="F1244" s="35"/>
      <c r="G1244" s="35"/>
      <c r="H1244" s="88" t="s">
        <v>1306</v>
      </c>
      <c r="I1244" s="132">
        <v>33104</v>
      </c>
      <c r="J1244" s="152" t="s">
        <v>1254</v>
      </c>
      <c r="K1244" s="254" t="s">
        <v>1794</v>
      </c>
      <c r="L1244" s="301" t="s">
        <v>2617</v>
      </c>
      <c r="M1244" s="255">
        <v>85660.71</v>
      </c>
      <c r="N1244" s="35"/>
    </row>
    <row r="1245" spans="1:14" ht="84">
      <c r="A1245" s="35" t="s">
        <v>1255</v>
      </c>
      <c r="B1245" s="5"/>
      <c r="C1245" s="5"/>
      <c r="D1245" s="6">
        <v>1</v>
      </c>
      <c r="E1245" s="35"/>
      <c r="F1245" s="35"/>
      <c r="G1245" s="35"/>
      <c r="H1245" s="88" t="s">
        <v>1306</v>
      </c>
      <c r="I1245" s="132">
        <v>33104</v>
      </c>
      <c r="J1245" s="152" t="s">
        <v>1255</v>
      </c>
      <c r="K1245" s="254" t="s">
        <v>2618</v>
      </c>
      <c r="L1245" s="301" t="s">
        <v>2619</v>
      </c>
      <c r="M1245" s="255">
        <v>74375.94</v>
      </c>
      <c r="N1245" s="35"/>
    </row>
    <row r="1246" spans="1:14" ht="48">
      <c r="A1246" s="35" t="s">
        <v>1256</v>
      </c>
      <c r="B1246" s="5"/>
      <c r="C1246" s="5"/>
      <c r="D1246" s="6">
        <v>1</v>
      </c>
      <c r="E1246" s="35"/>
      <c r="F1246" s="35"/>
      <c r="G1246" s="35"/>
      <c r="H1246" s="88" t="s">
        <v>1306</v>
      </c>
      <c r="I1246" s="132">
        <v>33104</v>
      </c>
      <c r="J1246" s="152" t="s">
        <v>1256</v>
      </c>
      <c r="K1246" s="254" t="s">
        <v>2620</v>
      </c>
      <c r="L1246" s="301" t="s">
        <v>2621</v>
      </c>
      <c r="M1246" s="255">
        <v>29799.88</v>
      </c>
      <c r="N1246" s="35"/>
    </row>
    <row r="1247" spans="1:14" ht="84">
      <c r="A1247" s="35" t="s">
        <v>1257</v>
      </c>
      <c r="B1247" s="5"/>
      <c r="C1247" s="5"/>
      <c r="D1247" s="6">
        <v>1</v>
      </c>
      <c r="E1247" s="35"/>
      <c r="F1247" s="35"/>
      <c r="G1247" s="35"/>
      <c r="H1247" s="88" t="s">
        <v>1306</v>
      </c>
      <c r="I1247" s="132">
        <v>33104</v>
      </c>
      <c r="J1247" s="152" t="s">
        <v>1257</v>
      </c>
      <c r="K1247" s="254" t="s">
        <v>2622</v>
      </c>
      <c r="L1247" s="301" t="s">
        <v>2623</v>
      </c>
      <c r="M1247" s="255">
        <v>29799.9</v>
      </c>
      <c r="N1247" s="35"/>
    </row>
    <row r="1248" spans="1:14" ht="48">
      <c r="A1248" s="35" t="s">
        <v>1258</v>
      </c>
      <c r="B1248" s="5"/>
      <c r="C1248" s="5"/>
      <c r="D1248" s="6">
        <v>1</v>
      </c>
      <c r="E1248" s="35"/>
      <c r="F1248" s="35"/>
      <c r="G1248" s="35"/>
      <c r="H1248" s="88" t="s">
        <v>1306</v>
      </c>
      <c r="I1248" s="132">
        <v>33104</v>
      </c>
      <c r="J1248" s="152" t="s">
        <v>1258</v>
      </c>
      <c r="K1248" s="254" t="s">
        <v>2624</v>
      </c>
      <c r="L1248" s="301" t="s">
        <v>2625</v>
      </c>
      <c r="M1248" s="255">
        <v>71199.990000000005</v>
      </c>
      <c r="N1248" s="35"/>
    </row>
    <row r="1249" spans="1:14" ht="48">
      <c r="A1249" s="35" t="s">
        <v>1259</v>
      </c>
      <c r="B1249" s="5"/>
      <c r="C1249" s="5"/>
      <c r="D1249" s="6">
        <v>1</v>
      </c>
      <c r="E1249" s="35"/>
      <c r="F1249" s="35"/>
      <c r="G1249" s="35"/>
      <c r="H1249" s="88" t="s">
        <v>1306</v>
      </c>
      <c r="I1249" s="132">
        <v>33104</v>
      </c>
      <c r="J1249" s="152" t="s">
        <v>1259</v>
      </c>
      <c r="K1249" s="254" t="s">
        <v>2626</v>
      </c>
      <c r="L1249" s="301" t="s">
        <v>2627</v>
      </c>
      <c r="M1249" s="255">
        <v>30000</v>
      </c>
      <c r="N1249" s="35"/>
    </row>
    <row r="1250" spans="1:14" ht="96">
      <c r="A1250" s="35" t="s">
        <v>1260</v>
      </c>
      <c r="B1250" s="5"/>
      <c r="C1250" s="5"/>
      <c r="D1250" s="6">
        <v>1</v>
      </c>
      <c r="E1250" s="35"/>
      <c r="F1250" s="35"/>
      <c r="G1250" s="35"/>
      <c r="H1250" s="88" t="s">
        <v>1306</v>
      </c>
      <c r="I1250" s="132">
        <v>33104</v>
      </c>
      <c r="J1250" s="152" t="s">
        <v>1260</v>
      </c>
      <c r="K1250" s="254" t="s">
        <v>2628</v>
      </c>
      <c r="L1250" s="301" t="s">
        <v>2629</v>
      </c>
      <c r="M1250" s="255">
        <v>70400</v>
      </c>
      <c r="N1250" s="35"/>
    </row>
    <row r="1251" spans="1:14" ht="96">
      <c r="A1251" s="35" t="s">
        <v>1261</v>
      </c>
      <c r="B1251" s="5"/>
      <c r="C1251" s="5"/>
      <c r="D1251" s="6">
        <v>1</v>
      </c>
      <c r="E1251" s="35"/>
      <c r="F1251" s="35"/>
      <c r="G1251" s="35"/>
      <c r="H1251" s="88" t="s">
        <v>1306</v>
      </c>
      <c r="I1251" s="132">
        <v>33104</v>
      </c>
      <c r="J1251" s="152" t="s">
        <v>1261</v>
      </c>
      <c r="K1251" s="254" t="s">
        <v>2630</v>
      </c>
      <c r="L1251" s="301" t="s">
        <v>2631</v>
      </c>
      <c r="M1251" s="255">
        <v>70399.990000000005</v>
      </c>
      <c r="N1251" s="35"/>
    </row>
    <row r="1252" spans="1:14" ht="27" customHeight="1">
      <c r="A1252" s="35" t="s">
        <v>1262</v>
      </c>
      <c r="B1252" s="5"/>
      <c r="C1252" s="5"/>
      <c r="D1252" s="6">
        <v>1</v>
      </c>
      <c r="E1252" s="35"/>
      <c r="F1252" s="35"/>
      <c r="G1252" s="35"/>
      <c r="H1252" s="81">
        <v>42</v>
      </c>
      <c r="I1252" s="121">
        <v>35101</v>
      </c>
      <c r="J1252" s="146" t="s">
        <v>1262</v>
      </c>
      <c r="K1252" s="146" t="s">
        <v>1461</v>
      </c>
      <c r="L1252" s="291" t="s">
        <v>2632</v>
      </c>
      <c r="M1252" s="230">
        <v>25785</v>
      </c>
      <c r="N1252" s="35"/>
    </row>
    <row r="1253" spans="1:14" ht="36">
      <c r="A1253" s="35" t="s">
        <v>1263</v>
      </c>
      <c r="B1253" s="5"/>
      <c r="C1253" s="5"/>
      <c r="D1253" s="6">
        <v>1</v>
      </c>
      <c r="E1253" s="35"/>
      <c r="F1253" s="35"/>
      <c r="G1253" s="35"/>
      <c r="H1253" s="79">
        <v>42</v>
      </c>
      <c r="I1253" s="121">
        <v>24901</v>
      </c>
      <c r="J1253" s="146" t="s">
        <v>1263</v>
      </c>
      <c r="K1253" s="146" t="s">
        <v>2633</v>
      </c>
      <c r="L1253" s="290" t="s">
        <v>2634</v>
      </c>
      <c r="M1253" s="227">
        <v>25965</v>
      </c>
      <c r="N1253" s="35"/>
    </row>
    <row r="1254" spans="1:14" ht="60">
      <c r="A1254" s="35" t="s">
        <v>1264</v>
      </c>
      <c r="B1254" s="5"/>
      <c r="C1254" s="5"/>
      <c r="D1254" s="6">
        <v>1</v>
      </c>
      <c r="E1254" s="35"/>
      <c r="F1254" s="35"/>
      <c r="G1254" s="35"/>
      <c r="H1254" s="79">
        <v>42</v>
      </c>
      <c r="I1254" s="121">
        <v>21601</v>
      </c>
      <c r="J1254" s="146" t="s">
        <v>1264</v>
      </c>
      <c r="K1254" s="146" t="s">
        <v>1663</v>
      </c>
      <c r="L1254" s="290" t="s">
        <v>2635</v>
      </c>
      <c r="M1254" s="227">
        <v>26664.47</v>
      </c>
      <c r="N1254" s="35"/>
    </row>
    <row r="1255" spans="1:14" ht="24">
      <c r="A1255" s="35" t="s">
        <v>1265</v>
      </c>
      <c r="B1255" s="5"/>
      <c r="C1255" s="5"/>
      <c r="D1255" s="6">
        <v>1</v>
      </c>
      <c r="E1255" s="35"/>
      <c r="F1255" s="35"/>
      <c r="G1255" s="35"/>
      <c r="H1255" s="80">
        <v>42</v>
      </c>
      <c r="I1255" s="123">
        <v>31401</v>
      </c>
      <c r="J1255" s="148" t="s">
        <v>1265</v>
      </c>
      <c r="K1255" s="148" t="s">
        <v>1381</v>
      </c>
      <c r="L1255" s="292" t="s">
        <v>2636</v>
      </c>
      <c r="M1255" s="229">
        <v>26679.47</v>
      </c>
      <c r="N1255" s="35"/>
    </row>
    <row r="1256" spans="1:14" ht="48">
      <c r="A1256" s="35" t="s">
        <v>1266</v>
      </c>
      <c r="B1256" s="5"/>
      <c r="C1256" s="5"/>
      <c r="D1256" s="6">
        <v>1</v>
      </c>
      <c r="E1256" s="35"/>
      <c r="F1256" s="35"/>
      <c r="G1256" s="35"/>
      <c r="H1256" s="80">
        <v>42</v>
      </c>
      <c r="I1256" s="123">
        <v>25501</v>
      </c>
      <c r="J1256" s="148" t="s">
        <v>1266</v>
      </c>
      <c r="K1256" s="148" t="s">
        <v>2637</v>
      </c>
      <c r="L1256" s="292" t="s">
        <v>2638</v>
      </c>
      <c r="M1256" s="229">
        <v>27399.14</v>
      </c>
      <c r="N1256" s="35"/>
    </row>
    <row r="1257" spans="1:14" ht="48">
      <c r="A1257" s="35" t="s">
        <v>1267</v>
      </c>
      <c r="B1257" s="5"/>
      <c r="C1257" s="5"/>
      <c r="D1257" s="6">
        <v>1</v>
      </c>
      <c r="E1257" s="35"/>
      <c r="F1257" s="35"/>
      <c r="G1257" s="35"/>
      <c r="H1257" s="80">
        <v>42</v>
      </c>
      <c r="I1257" s="123">
        <v>24701</v>
      </c>
      <c r="J1257" s="148" t="s">
        <v>1267</v>
      </c>
      <c r="K1257" s="148" t="s">
        <v>2282</v>
      </c>
      <c r="L1257" s="292" t="s">
        <v>2639</v>
      </c>
      <c r="M1257" s="229">
        <v>28375.05</v>
      </c>
      <c r="N1257" s="35"/>
    </row>
    <row r="1258" spans="1:14" ht="48">
      <c r="A1258" s="35" t="s">
        <v>1268</v>
      </c>
      <c r="B1258" s="5"/>
      <c r="C1258" s="5"/>
      <c r="D1258" s="6">
        <v>1</v>
      </c>
      <c r="E1258" s="35"/>
      <c r="F1258" s="35"/>
      <c r="G1258" s="35"/>
      <c r="H1258" s="80">
        <v>42</v>
      </c>
      <c r="I1258" s="123">
        <v>33604</v>
      </c>
      <c r="J1258" s="148" t="s">
        <v>1268</v>
      </c>
      <c r="K1258" s="148" t="s">
        <v>1833</v>
      </c>
      <c r="L1258" s="292" t="s">
        <v>2640</v>
      </c>
      <c r="M1258" s="229">
        <v>28420</v>
      </c>
      <c r="N1258" s="35"/>
    </row>
    <row r="1259" spans="1:14" ht="24">
      <c r="A1259" s="35" t="s">
        <v>1269</v>
      </c>
      <c r="B1259" s="5"/>
      <c r="C1259" s="6"/>
      <c r="D1259" s="35">
        <v>1</v>
      </c>
      <c r="E1259" s="35"/>
      <c r="F1259" s="35"/>
      <c r="G1259" s="35"/>
      <c r="H1259" s="79">
        <v>42</v>
      </c>
      <c r="I1259" s="122">
        <v>25501</v>
      </c>
      <c r="J1259" s="146" t="s">
        <v>1269</v>
      </c>
      <c r="K1259" s="146" t="s">
        <v>2101</v>
      </c>
      <c r="L1259" s="291" t="s">
        <v>1511</v>
      </c>
      <c r="M1259" s="228">
        <v>28445.52</v>
      </c>
      <c r="N1259" s="35"/>
    </row>
    <row r="1260" spans="1:14" ht="24">
      <c r="A1260" s="35" t="s">
        <v>1270</v>
      </c>
      <c r="B1260" s="34"/>
      <c r="C1260" s="34"/>
      <c r="D1260" s="22">
        <v>1</v>
      </c>
      <c r="E1260" s="35"/>
      <c r="F1260" s="35"/>
      <c r="G1260" s="35"/>
      <c r="H1260" s="79">
        <v>42</v>
      </c>
      <c r="I1260" s="122">
        <v>33604</v>
      </c>
      <c r="J1260" s="146" t="s">
        <v>1270</v>
      </c>
      <c r="K1260" s="146" t="s">
        <v>2641</v>
      </c>
      <c r="L1260" s="291" t="s">
        <v>1917</v>
      </c>
      <c r="M1260" s="228">
        <v>28855.99</v>
      </c>
      <c r="N1260" s="35"/>
    </row>
    <row r="1261" spans="1:14" ht="24">
      <c r="A1261" s="35" t="s">
        <v>1271</v>
      </c>
      <c r="B1261" s="34"/>
      <c r="C1261" s="34"/>
      <c r="D1261" s="22">
        <v>1</v>
      </c>
      <c r="E1261" s="35"/>
      <c r="F1261" s="35"/>
      <c r="G1261" s="35"/>
      <c r="H1261" s="79">
        <v>42</v>
      </c>
      <c r="I1261" s="121">
        <v>35101</v>
      </c>
      <c r="J1261" s="146" t="s">
        <v>1271</v>
      </c>
      <c r="K1261" s="256" t="s">
        <v>2642</v>
      </c>
      <c r="L1261" s="302" t="s">
        <v>2643</v>
      </c>
      <c r="M1261" s="230">
        <v>29092.799999999999</v>
      </c>
      <c r="N1261" s="35"/>
    </row>
    <row r="1262" spans="1:14" ht="24">
      <c r="A1262" s="35" t="s">
        <v>1272</v>
      </c>
      <c r="B1262" s="34"/>
      <c r="C1262" s="34"/>
      <c r="D1262" s="22">
        <v>1</v>
      </c>
      <c r="E1262" s="35"/>
      <c r="F1262" s="35"/>
      <c r="G1262" s="35"/>
      <c r="H1262" s="79">
        <v>42</v>
      </c>
      <c r="I1262" s="122">
        <v>33302</v>
      </c>
      <c r="J1262" s="146" t="s">
        <v>1272</v>
      </c>
      <c r="K1262" s="146" t="s">
        <v>2644</v>
      </c>
      <c r="L1262" s="291" t="s">
        <v>2645</v>
      </c>
      <c r="M1262" s="228">
        <v>29232</v>
      </c>
      <c r="N1262" s="35"/>
    </row>
    <row r="1263" spans="1:14" ht="24">
      <c r="A1263" s="35" t="s">
        <v>1273</v>
      </c>
      <c r="B1263" s="34"/>
      <c r="C1263" s="34"/>
      <c r="D1263" s="22">
        <v>1</v>
      </c>
      <c r="E1263" s="35"/>
      <c r="F1263" s="35"/>
      <c r="G1263" s="35"/>
      <c r="H1263" s="79">
        <v>42</v>
      </c>
      <c r="I1263" s="121">
        <v>35101</v>
      </c>
      <c r="J1263" s="146" t="s">
        <v>1273</v>
      </c>
      <c r="K1263" s="256" t="s">
        <v>2075</v>
      </c>
      <c r="L1263" s="302" t="s">
        <v>2646</v>
      </c>
      <c r="M1263" s="230">
        <v>29255.200000000001</v>
      </c>
      <c r="N1263" s="35"/>
    </row>
    <row r="1264" spans="1:14" ht="36">
      <c r="A1264" s="35" t="s">
        <v>1274</v>
      </c>
      <c r="B1264" s="34"/>
      <c r="C1264" s="34"/>
      <c r="D1264" s="22">
        <v>1</v>
      </c>
      <c r="E1264" s="35"/>
      <c r="F1264" s="35"/>
      <c r="G1264" s="35"/>
      <c r="H1264" s="79">
        <v>42</v>
      </c>
      <c r="I1264" s="121">
        <v>35101</v>
      </c>
      <c r="J1264" s="146" t="s">
        <v>1274</v>
      </c>
      <c r="K1264" s="256" t="s">
        <v>2065</v>
      </c>
      <c r="L1264" s="302" t="s">
        <v>2647</v>
      </c>
      <c r="M1264" s="230">
        <v>29287.41</v>
      </c>
      <c r="N1264" s="35"/>
    </row>
    <row r="1265" spans="1:14" ht="36">
      <c r="A1265" s="35" t="s">
        <v>1275</v>
      </c>
      <c r="B1265" s="34"/>
      <c r="C1265" s="34"/>
      <c r="D1265" s="22">
        <v>1</v>
      </c>
      <c r="E1265" s="35"/>
      <c r="F1265" s="35"/>
      <c r="G1265" s="35"/>
      <c r="H1265" s="79">
        <v>42</v>
      </c>
      <c r="I1265" s="121">
        <v>24601</v>
      </c>
      <c r="J1265" s="146" t="s">
        <v>1275</v>
      </c>
      <c r="K1265" s="147" t="s">
        <v>1706</v>
      </c>
      <c r="L1265" s="290" t="s">
        <v>2648</v>
      </c>
      <c r="M1265" s="227">
        <v>29482.58</v>
      </c>
      <c r="N1265" s="35"/>
    </row>
    <row r="1266" spans="1:14" ht="24">
      <c r="A1266" s="35" t="s">
        <v>1276</v>
      </c>
      <c r="B1266" s="34"/>
      <c r="C1266" s="34"/>
      <c r="D1266" s="22">
        <v>1</v>
      </c>
      <c r="E1266" s="35"/>
      <c r="F1266" s="35"/>
      <c r="G1266" s="35"/>
      <c r="H1266" s="79">
        <v>42</v>
      </c>
      <c r="I1266" s="121">
        <v>44102</v>
      </c>
      <c r="J1266" s="146" t="s">
        <v>1276</v>
      </c>
      <c r="K1266" s="256" t="s">
        <v>2649</v>
      </c>
      <c r="L1266" s="302" t="s">
        <v>2650</v>
      </c>
      <c r="M1266" s="230">
        <v>29600</v>
      </c>
      <c r="N1266" s="35"/>
    </row>
    <row r="1267" spans="1:14" ht="48">
      <c r="A1267" s="35" t="s">
        <v>1277</v>
      </c>
      <c r="B1267" s="34"/>
      <c r="C1267" s="34"/>
      <c r="D1267" s="22">
        <v>1</v>
      </c>
      <c r="E1267" s="35"/>
      <c r="F1267" s="35"/>
      <c r="G1267" s="35"/>
      <c r="H1267" s="80">
        <v>42</v>
      </c>
      <c r="I1267" s="123">
        <v>35101</v>
      </c>
      <c r="J1267" s="148" t="s">
        <v>1277</v>
      </c>
      <c r="K1267" s="148" t="s">
        <v>2438</v>
      </c>
      <c r="L1267" s="292" t="s">
        <v>2651</v>
      </c>
      <c r="M1267" s="229">
        <v>29635.05</v>
      </c>
      <c r="N1267" s="35"/>
    </row>
    <row r="1268" spans="1:14" ht="24">
      <c r="A1268" s="35" t="s">
        <v>1278</v>
      </c>
      <c r="B1268" s="34"/>
      <c r="C1268" s="34"/>
      <c r="D1268" s="22">
        <v>1</v>
      </c>
      <c r="E1268" s="35"/>
      <c r="F1268" s="35"/>
      <c r="G1268" s="35"/>
      <c r="H1268" s="79">
        <v>42</v>
      </c>
      <c r="I1268" s="121">
        <v>21201</v>
      </c>
      <c r="J1268" s="146" t="s">
        <v>1278</v>
      </c>
      <c r="K1268" s="147" t="s">
        <v>2652</v>
      </c>
      <c r="L1268" s="290" t="s">
        <v>2653</v>
      </c>
      <c r="M1268" s="227">
        <v>29783</v>
      </c>
      <c r="N1268" s="35"/>
    </row>
    <row r="1269" spans="1:14" ht="48">
      <c r="A1269" s="35" t="s">
        <v>1279</v>
      </c>
      <c r="B1269" s="34"/>
      <c r="C1269" s="34"/>
      <c r="D1269" s="22">
        <v>1</v>
      </c>
      <c r="E1269" s="35"/>
      <c r="F1269" s="35"/>
      <c r="G1269" s="35"/>
      <c r="H1269" s="79">
        <v>42</v>
      </c>
      <c r="I1269" s="121">
        <v>24901</v>
      </c>
      <c r="J1269" s="146" t="s">
        <v>1279</v>
      </c>
      <c r="K1269" s="146" t="s">
        <v>1844</v>
      </c>
      <c r="L1269" s="290" t="s">
        <v>2654</v>
      </c>
      <c r="M1269" s="227">
        <v>29857.98</v>
      </c>
      <c r="N1269" s="35"/>
    </row>
    <row r="1270" spans="1:14" ht="36">
      <c r="A1270" s="35" t="s">
        <v>1280</v>
      </c>
      <c r="B1270" s="34"/>
      <c r="C1270" s="34"/>
      <c r="D1270" s="22">
        <v>1</v>
      </c>
      <c r="E1270" s="35"/>
      <c r="F1270" s="35"/>
      <c r="G1270" s="35"/>
      <c r="H1270" s="79">
        <v>42</v>
      </c>
      <c r="I1270" s="121">
        <v>35101</v>
      </c>
      <c r="J1270" s="146" t="s">
        <v>1280</v>
      </c>
      <c r="K1270" s="256" t="s">
        <v>2075</v>
      </c>
      <c r="L1270" s="302" t="s">
        <v>2655</v>
      </c>
      <c r="M1270" s="230">
        <v>29858.400000000001</v>
      </c>
      <c r="N1270" s="35"/>
    </row>
    <row r="1271" spans="1:14" ht="36">
      <c r="A1271" s="35" t="s">
        <v>1281</v>
      </c>
      <c r="B1271" s="34"/>
      <c r="C1271" s="34"/>
      <c r="D1271" s="22">
        <v>1</v>
      </c>
      <c r="E1271" s="35"/>
      <c r="F1271" s="35"/>
      <c r="G1271" s="35"/>
      <c r="H1271" s="80">
        <v>42</v>
      </c>
      <c r="I1271" s="123">
        <v>35101</v>
      </c>
      <c r="J1271" s="148" t="s">
        <v>1281</v>
      </c>
      <c r="K1271" s="148" t="s">
        <v>2656</v>
      </c>
      <c r="L1271" s="292" t="s">
        <v>2657</v>
      </c>
      <c r="M1271" s="229">
        <v>29903.99</v>
      </c>
      <c r="N1271" s="35"/>
    </row>
    <row r="1272" spans="1:14" ht="36">
      <c r="A1272" s="35" t="s">
        <v>1282</v>
      </c>
      <c r="B1272" s="34"/>
      <c r="C1272" s="34"/>
      <c r="D1272" s="22">
        <v>1</v>
      </c>
      <c r="E1272" s="35"/>
      <c r="F1272" s="35"/>
      <c r="G1272" s="35"/>
      <c r="H1272" s="79">
        <v>42</v>
      </c>
      <c r="I1272" s="121">
        <v>35101</v>
      </c>
      <c r="J1272" s="146" t="s">
        <v>1282</v>
      </c>
      <c r="K1272" s="256" t="s">
        <v>2658</v>
      </c>
      <c r="L1272" s="302" t="s">
        <v>2659</v>
      </c>
      <c r="M1272" s="230">
        <v>29922.78</v>
      </c>
      <c r="N1272" s="35"/>
    </row>
    <row r="1273" spans="1:14" ht="72">
      <c r="A1273" s="35" t="s">
        <v>1283</v>
      </c>
      <c r="B1273" s="34"/>
      <c r="C1273" s="34"/>
      <c r="D1273" s="22">
        <v>1</v>
      </c>
      <c r="E1273" s="35"/>
      <c r="F1273" s="35"/>
      <c r="G1273" s="35"/>
      <c r="H1273" s="79">
        <v>42</v>
      </c>
      <c r="I1273" s="121">
        <v>35101</v>
      </c>
      <c r="J1273" s="146" t="s">
        <v>1283</v>
      </c>
      <c r="K1273" s="256" t="s">
        <v>1643</v>
      </c>
      <c r="L1273" s="302" t="s">
        <v>2660</v>
      </c>
      <c r="M1273" s="230">
        <v>29995.279999999999</v>
      </c>
      <c r="N1273" s="35"/>
    </row>
    <row r="1274" spans="1:14" ht="24">
      <c r="A1274" s="35" t="s">
        <v>1284</v>
      </c>
      <c r="B1274" s="34"/>
      <c r="C1274" s="34"/>
      <c r="D1274" s="22">
        <v>1</v>
      </c>
      <c r="E1274" s="35"/>
      <c r="F1274" s="35"/>
      <c r="G1274" s="35"/>
      <c r="H1274" s="80">
        <v>42</v>
      </c>
      <c r="I1274" s="123">
        <v>33604</v>
      </c>
      <c r="J1274" s="148" t="s">
        <v>1284</v>
      </c>
      <c r="K1274" s="148" t="s">
        <v>2661</v>
      </c>
      <c r="L1274" s="292" t="s">
        <v>2662</v>
      </c>
      <c r="M1274" s="229">
        <v>30000</v>
      </c>
      <c r="N1274" s="35"/>
    </row>
    <row r="1275" spans="1:14" ht="24">
      <c r="A1275" s="35" t="s">
        <v>1285</v>
      </c>
      <c r="B1275" s="34"/>
      <c r="C1275" s="34"/>
      <c r="D1275" s="22">
        <v>1</v>
      </c>
      <c r="E1275" s="35"/>
      <c r="F1275" s="35"/>
      <c r="G1275" s="35"/>
      <c r="H1275" s="89">
        <v>42</v>
      </c>
      <c r="I1275" s="122">
        <v>33401</v>
      </c>
      <c r="J1275" s="146" t="s">
        <v>1285</v>
      </c>
      <c r="K1275" s="146" t="s">
        <v>2663</v>
      </c>
      <c r="L1275" s="291" t="s">
        <v>1920</v>
      </c>
      <c r="M1275" s="228">
        <v>30000</v>
      </c>
      <c r="N1275" s="35"/>
    </row>
    <row r="1276" spans="1:14" ht="24">
      <c r="A1276" s="35" t="s">
        <v>1286</v>
      </c>
      <c r="B1276" s="34"/>
      <c r="C1276" s="34"/>
      <c r="D1276" s="22">
        <v>1</v>
      </c>
      <c r="E1276" s="35"/>
      <c r="F1276" s="35"/>
      <c r="G1276" s="35"/>
      <c r="H1276" s="79">
        <v>42</v>
      </c>
      <c r="I1276" s="121">
        <v>24901</v>
      </c>
      <c r="J1276" s="146" t="s">
        <v>1286</v>
      </c>
      <c r="K1276" s="147" t="s">
        <v>2664</v>
      </c>
      <c r="L1276" s="290" t="s">
        <v>2665</v>
      </c>
      <c r="M1276" s="227">
        <v>30000.01</v>
      </c>
      <c r="N1276" s="35"/>
    </row>
    <row r="1277" spans="1:14" ht="24">
      <c r="A1277" s="35" t="s">
        <v>1287</v>
      </c>
      <c r="B1277" s="34"/>
      <c r="C1277" s="34"/>
      <c r="D1277" s="22">
        <v>1</v>
      </c>
      <c r="E1277" s="35"/>
      <c r="F1277" s="35"/>
      <c r="G1277" s="35"/>
      <c r="H1277" s="79">
        <v>42</v>
      </c>
      <c r="I1277" s="121">
        <v>35701</v>
      </c>
      <c r="J1277" s="146" t="s">
        <v>1287</v>
      </c>
      <c r="K1277" s="256" t="s">
        <v>2666</v>
      </c>
      <c r="L1277" s="302" t="s">
        <v>2667</v>
      </c>
      <c r="M1277" s="230">
        <v>30000.6</v>
      </c>
      <c r="N1277" s="35"/>
    </row>
    <row r="1278" spans="1:14" ht="36">
      <c r="A1278" s="35" t="s">
        <v>1288</v>
      </c>
      <c r="B1278" s="34"/>
      <c r="C1278" s="34"/>
      <c r="D1278" s="22">
        <v>1</v>
      </c>
      <c r="E1278" s="35"/>
      <c r="F1278" s="35"/>
      <c r="G1278" s="35"/>
      <c r="H1278" s="89">
        <v>42</v>
      </c>
      <c r="I1278" s="122">
        <v>39202</v>
      </c>
      <c r="J1278" s="146" t="s">
        <v>1288</v>
      </c>
      <c r="K1278" s="146" t="s">
        <v>2668</v>
      </c>
      <c r="L1278" s="291" t="s">
        <v>1580</v>
      </c>
      <c r="M1278" s="228">
        <v>32895</v>
      </c>
      <c r="N1278" s="35"/>
    </row>
    <row r="1279" spans="1:14" ht="60">
      <c r="A1279" s="35" t="s">
        <v>1289</v>
      </c>
      <c r="B1279" s="34"/>
      <c r="C1279" s="34"/>
      <c r="D1279" s="22">
        <v>1</v>
      </c>
      <c r="E1279" s="35"/>
      <c r="F1279" s="35"/>
      <c r="G1279" s="35"/>
      <c r="H1279" s="80">
        <v>42</v>
      </c>
      <c r="I1279" s="123">
        <v>24601</v>
      </c>
      <c r="J1279" s="148" t="s">
        <v>1289</v>
      </c>
      <c r="K1279" s="148" t="s">
        <v>2494</v>
      </c>
      <c r="L1279" s="292" t="s">
        <v>2669</v>
      </c>
      <c r="M1279" s="229">
        <v>34251.42</v>
      </c>
      <c r="N1279" s="35"/>
    </row>
    <row r="1280" spans="1:14" ht="36">
      <c r="A1280" s="35" t="s">
        <v>1290</v>
      </c>
      <c r="B1280" s="34"/>
      <c r="C1280" s="34"/>
      <c r="D1280" s="22">
        <v>1</v>
      </c>
      <c r="E1280" s="35"/>
      <c r="F1280" s="35"/>
      <c r="G1280" s="35"/>
      <c r="H1280" s="89" t="s">
        <v>1306</v>
      </c>
      <c r="I1280" s="122">
        <v>33104</v>
      </c>
      <c r="J1280" s="146" t="s">
        <v>1290</v>
      </c>
      <c r="K1280" s="146" t="s">
        <v>2670</v>
      </c>
      <c r="L1280" s="291" t="s">
        <v>1839</v>
      </c>
      <c r="M1280" s="228">
        <v>35454.559999999998</v>
      </c>
      <c r="N1280" s="35"/>
    </row>
    <row r="1281" spans="1:14" ht="36">
      <c r="A1281" s="35" t="s">
        <v>1291</v>
      </c>
      <c r="B1281" s="34"/>
      <c r="C1281" s="34"/>
      <c r="D1281" s="22">
        <v>1</v>
      </c>
      <c r="E1281" s="35"/>
      <c r="F1281" s="35"/>
      <c r="G1281" s="35"/>
      <c r="H1281" s="80">
        <v>42</v>
      </c>
      <c r="I1281" s="123">
        <v>27401</v>
      </c>
      <c r="J1281" s="148" t="s">
        <v>1291</v>
      </c>
      <c r="K1281" s="148" t="s">
        <v>2671</v>
      </c>
      <c r="L1281" s="292" t="s">
        <v>2672</v>
      </c>
      <c r="M1281" s="229">
        <v>35743.08</v>
      </c>
      <c r="N1281" s="35"/>
    </row>
    <row r="1282" spans="1:14" ht="36">
      <c r="A1282" s="35" t="s">
        <v>1292</v>
      </c>
      <c r="B1282" s="34"/>
      <c r="C1282" s="34"/>
      <c r="D1282" s="22">
        <v>1</v>
      </c>
      <c r="E1282" s="35"/>
      <c r="F1282" s="35"/>
      <c r="G1282" s="35"/>
      <c r="H1282" s="89" t="s">
        <v>1306</v>
      </c>
      <c r="I1282" s="122">
        <v>33901</v>
      </c>
      <c r="J1282" s="146" t="s">
        <v>1292</v>
      </c>
      <c r="K1282" s="146" t="s">
        <v>2673</v>
      </c>
      <c r="L1282" s="291" t="s">
        <v>1556</v>
      </c>
      <c r="M1282" s="228">
        <v>36000</v>
      </c>
      <c r="N1282" s="35"/>
    </row>
    <row r="1283" spans="1:14" ht="36">
      <c r="A1283" s="35" t="s">
        <v>349</v>
      </c>
      <c r="B1283" s="34">
        <v>1</v>
      </c>
      <c r="C1283" s="34"/>
      <c r="D1283" s="22"/>
      <c r="E1283" s="306"/>
      <c r="F1283" s="35"/>
      <c r="G1283" s="35"/>
      <c r="H1283" s="89">
        <v>29</v>
      </c>
      <c r="I1283" s="122" t="s">
        <v>1313</v>
      </c>
      <c r="J1283" s="146" t="s">
        <v>349</v>
      </c>
      <c r="K1283" s="146" t="s">
        <v>1736</v>
      </c>
      <c r="L1283" s="291" t="s">
        <v>1737</v>
      </c>
      <c r="M1283" s="228">
        <v>37714.949999999997</v>
      </c>
      <c r="N1283" s="35"/>
    </row>
    <row r="1284" spans="1:14" ht="24">
      <c r="A1284" s="35" t="s">
        <v>1293</v>
      </c>
      <c r="B1284" s="34"/>
      <c r="C1284" s="34"/>
      <c r="D1284" s="22">
        <v>1</v>
      </c>
      <c r="E1284" s="35"/>
      <c r="F1284" s="35"/>
      <c r="G1284" s="35"/>
      <c r="H1284" s="80">
        <v>42</v>
      </c>
      <c r="I1284" s="123">
        <v>33604</v>
      </c>
      <c r="J1284" s="148" t="s">
        <v>1293</v>
      </c>
      <c r="K1284" s="148" t="s">
        <v>1833</v>
      </c>
      <c r="L1284" s="292" t="s">
        <v>2674</v>
      </c>
      <c r="M1284" s="229">
        <v>38048</v>
      </c>
      <c r="N1284" s="35"/>
    </row>
    <row r="1285" spans="1:14" ht="36">
      <c r="A1285" s="35" t="s">
        <v>1294</v>
      </c>
      <c r="B1285" s="34"/>
      <c r="C1285" s="34"/>
      <c r="D1285" s="22">
        <v>1</v>
      </c>
      <c r="E1285" s="35"/>
      <c r="F1285" s="35"/>
      <c r="G1285" s="35"/>
      <c r="H1285" s="77">
        <v>42</v>
      </c>
      <c r="I1285" s="120">
        <v>39202</v>
      </c>
      <c r="J1285" s="145" t="s">
        <v>1294</v>
      </c>
      <c r="K1285" s="145" t="s">
        <v>2668</v>
      </c>
      <c r="L1285" s="289" t="s">
        <v>1580</v>
      </c>
      <c r="M1285" s="226">
        <v>44591</v>
      </c>
      <c r="N1285" s="35"/>
    </row>
    <row r="1286" spans="1:14" ht="24">
      <c r="A1286" s="35" t="s">
        <v>1295</v>
      </c>
      <c r="B1286" s="34"/>
      <c r="C1286" s="34"/>
      <c r="D1286" s="22">
        <v>1</v>
      </c>
      <c r="E1286" s="35"/>
      <c r="F1286" s="35"/>
      <c r="G1286" s="35"/>
      <c r="H1286" s="78">
        <v>42</v>
      </c>
      <c r="I1286" s="120">
        <v>24601</v>
      </c>
      <c r="J1286" s="145" t="s">
        <v>1295</v>
      </c>
      <c r="K1286" s="145" t="s">
        <v>1934</v>
      </c>
      <c r="L1286" s="289" t="s">
        <v>2675</v>
      </c>
      <c r="M1286" s="226">
        <v>50924</v>
      </c>
      <c r="N1286" s="35"/>
    </row>
    <row r="1287" spans="1:14" ht="24">
      <c r="A1287" s="35" t="s">
        <v>1296</v>
      </c>
      <c r="B1287" s="34"/>
      <c r="C1287" s="34"/>
      <c r="D1287" s="22">
        <v>1</v>
      </c>
      <c r="E1287" s="35"/>
      <c r="F1287" s="35"/>
      <c r="G1287" s="35"/>
      <c r="H1287" s="78">
        <v>42</v>
      </c>
      <c r="I1287" s="120">
        <v>24601</v>
      </c>
      <c r="J1287" s="145" t="s">
        <v>1296</v>
      </c>
      <c r="K1287" s="145" t="s">
        <v>1934</v>
      </c>
      <c r="L1287" s="289" t="s">
        <v>2676</v>
      </c>
      <c r="M1287" s="226">
        <v>51620</v>
      </c>
      <c r="N1287" s="35"/>
    </row>
    <row r="1288" spans="1:14" ht="48">
      <c r="A1288" s="35" t="s">
        <v>1297</v>
      </c>
      <c r="B1288" s="34"/>
      <c r="C1288" s="34"/>
      <c r="D1288" s="22">
        <v>1</v>
      </c>
      <c r="E1288" s="35"/>
      <c r="F1288" s="35"/>
      <c r="G1288" s="35"/>
      <c r="H1288" s="81">
        <v>42</v>
      </c>
      <c r="I1288" s="121">
        <v>33903</v>
      </c>
      <c r="J1288" s="145" t="s">
        <v>1297</v>
      </c>
      <c r="K1288" s="145" t="s">
        <v>2677</v>
      </c>
      <c r="L1288" s="289" t="s">
        <v>2678</v>
      </c>
      <c r="M1288" s="230">
        <v>60129.5</v>
      </c>
      <c r="N1288" s="35"/>
    </row>
    <row r="1289" spans="1:14" ht="48">
      <c r="A1289" s="35" t="s">
        <v>1298</v>
      </c>
      <c r="B1289" s="34"/>
      <c r="C1289" s="34"/>
      <c r="D1289" s="22">
        <v>1</v>
      </c>
      <c r="E1289" s="35"/>
      <c r="F1289" s="35"/>
      <c r="G1289" s="35"/>
      <c r="H1289" s="80">
        <v>42</v>
      </c>
      <c r="I1289" s="123">
        <v>29401</v>
      </c>
      <c r="J1289" s="148" t="s">
        <v>1298</v>
      </c>
      <c r="K1289" s="148" t="s">
        <v>2276</v>
      </c>
      <c r="L1289" s="292" t="s">
        <v>2679</v>
      </c>
      <c r="M1289" s="229">
        <v>73878.92</v>
      </c>
      <c r="N1289" s="35"/>
    </row>
    <row r="1290" spans="1:14" ht="60">
      <c r="A1290" s="35" t="s">
        <v>1299</v>
      </c>
      <c r="B1290" s="34"/>
      <c r="C1290" s="34"/>
      <c r="D1290" s="22">
        <v>1</v>
      </c>
      <c r="E1290" s="35"/>
      <c r="F1290" s="35"/>
      <c r="G1290" s="35"/>
      <c r="H1290" s="77" t="s">
        <v>1307</v>
      </c>
      <c r="I1290" s="120">
        <v>33104</v>
      </c>
      <c r="J1290" s="145" t="s">
        <v>1299</v>
      </c>
      <c r="K1290" s="145" t="s">
        <v>2680</v>
      </c>
      <c r="L1290" s="289" t="s">
        <v>2681</v>
      </c>
      <c r="M1290" s="226">
        <v>80972.639999999999</v>
      </c>
      <c r="N1290" s="35"/>
    </row>
    <row r="1291" spans="1:14" ht="72">
      <c r="A1291" s="35" t="s">
        <v>1300</v>
      </c>
      <c r="B1291" s="34"/>
      <c r="C1291" s="34"/>
      <c r="D1291" s="22">
        <v>1</v>
      </c>
      <c r="E1291" s="35"/>
      <c r="F1291" s="35"/>
      <c r="G1291" s="35"/>
      <c r="H1291" s="80">
        <v>42</v>
      </c>
      <c r="I1291" s="133">
        <v>29401</v>
      </c>
      <c r="J1291" s="148" t="s">
        <v>1300</v>
      </c>
      <c r="K1291" s="148" t="s">
        <v>2494</v>
      </c>
      <c r="L1291" s="292" t="s">
        <v>2682</v>
      </c>
      <c r="M1291" s="229">
        <v>90018.44</v>
      </c>
      <c r="N1291" s="35"/>
    </row>
    <row r="1292" spans="1:14" ht="24">
      <c r="A1292" s="35" t="s">
        <v>1301</v>
      </c>
      <c r="B1292" s="34"/>
      <c r="C1292" s="34"/>
      <c r="D1292" s="22">
        <v>1</v>
      </c>
      <c r="E1292" s="35"/>
      <c r="F1292" s="35"/>
      <c r="G1292" s="35"/>
      <c r="H1292" s="78">
        <v>42</v>
      </c>
      <c r="I1292" s="134">
        <v>24601</v>
      </c>
      <c r="J1292" s="145" t="s">
        <v>1301</v>
      </c>
      <c r="K1292" s="145" t="s">
        <v>1934</v>
      </c>
      <c r="L1292" s="289" t="s">
        <v>2683</v>
      </c>
      <c r="M1292" s="226">
        <v>93960</v>
      </c>
      <c r="N1292" s="35"/>
    </row>
    <row r="1293" spans="1:14" ht="60">
      <c r="A1293" s="35" t="s">
        <v>675</v>
      </c>
      <c r="B1293" s="34"/>
      <c r="C1293" s="34"/>
      <c r="D1293" s="22">
        <v>1</v>
      </c>
      <c r="E1293" s="35"/>
      <c r="F1293" s="35"/>
      <c r="G1293" s="35"/>
      <c r="H1293" s="81">
        <v>42</v>
      </c>
      <c r="I1293" s="135" t="s">
        <v>1321</v>
      </c>
      <c r="J1293" s="145" t="s">
        <v>675</v>
      </c>
      <c r="K1293" s="145" t="s">
        <v>2684</v>
      </c>
      <c r="L1293" s="289" t="s">
        <v>2162</v>
      </c>
      <c r="M1293" s="230">
        <v>103505.88</v>
      </c>
      <c r="N1293" s="35"/>
    </row>
    <row r="1294" spans="1:14" ht="48">
      <c r="A1294" s="35" t="s">
        <v>663</v>
      </c>
      <c r="B1294" s="34"/>
      <c r="C1294" s="34"/>
      <c r="D1294" s="22">
        <v>1</v>
      </c>
      <c r="E1294" s="35"/>
      <c r="F1294" s="35"/>
      <c r="G1294" s="35"/>
      <c r="H1294" s="81">
        <v>42</v>
      </c>
      <c r="I1294" s="121" t="s">
        <v>1317</v>
      </c>
      <c r="J1294" s="145" t="s">
        <v>663</v>
      </c>
      <c r="K1294" s="145" t="s">
        <v>1463</v>
      </c>
      <c r="L1294" s="289" t="s">
        <v>2145</v>
      </c>
      <c r="M1294" s="230">
        <v>105177.2</v>
      </c>
      <c r="N1294" s="35"/>
    </row>
    <row r="1295" spans="1:14" ht="48">
      <c r="A1295" s="309" t="s">
        <v>347</v>
      </c>
      <c r="B1295" s="308"/>
      <c r="C1295" s="308">
        <v>1</v>
      </c>
      <c r="D1295" s="22"/>
      <c r="E1295" s="309"/>
      <c r="F1295" s="309"/>
      <c r="G1295" s="309">
        <v>1</v>
      </c>
      <c r="H1295" s="325" t="s">
        <v>1304</v>
      </c>
      <c r="I1295" s="326" t="s">
        <v>1312</v>
      </c>
      <c r="J1295" s="327" t="s">
        <v>347</v>
      </c>
      <c r="K1295" s="327" t="s">
        <v>1733</v>
      </c>
      <c r="L1295" s="328" t="s">
        <v>1734</v>
      </c>
      <c r="M1295" s="233">
        <v>327756.73</v>
      </c>
      <c r="N1295" s="309"/>
    </row>
    <row r="1296" spans="1:14" ht="48">
      <c r="A1296" s="35" t="s">
        <v>351</v>
      </c>
      <c r="B1296" s="34"/>
      <c r="C1296" s="34"/>
      <c r="D1296" s="22">
        <v>1</v>
      </c>
      <c r="E1296" s="35"/>
      <c r="F1296" s="35"/>
      <c r="G1296" s="35"/>
      <c r="H1296" s="79" t="s">
        <v>1310</v>
      </c>
      <c r="I1296" s="121">
        <v>31701</v>
      </c>
      <c r="J1296" s="147" t="s">
        <v>351</v>
      </c>
      <c r="K1296" s="147" t="s">
        <v>1739</v>
      </c>
      <c r="L1296" s="290" t="s">
        <v>1740</v>
      </c>
      <c r="M1296" s="227">
        <v>883622.22</v>
      </c>
      <c r="N1296" s="35"/>
    </row>
    <row r="1297" spans="1:16" ht="24">
      <c r="A1297" s="35"/>
      <c r="B1297" s="34"/>
      <c r="C1297" s="34"/>
      <c r="D1297" s="22">
        <v>1</v>
      </c>
      <c r="E1297" s="35"/>
      <c r="F1297" s="35"/>
      <c r="G1297" s="35"/>
      <c r="H1297" s="77" t="s">
        <v>1307</v>
      </c>
      <c r="I1297" s="121">
        <v>31101</v>
      </c>
      <c r="J1297" s="147"/>
      <c r="K1297" s="147" t="s">
        <v>1370</v>
      </c>
      <c r="L1297" s="290" t="s">
        <v>1741</v>
      </c>
      <c r="M1297" s="257">
        <v>904544.81</v>
      </c>
      <c r="N1297" s="35"/>
    </row>
    <row r="1298" spans="1:16" ht="36">
      <c r="A1298" s="35" t="s">
        <v>1302</v>
      </c>
      <c r="B1298" s="34">
        <v>1</v>
      </c>
      <c r="C1298" s="34"/>
      <c r="D1298" s="22"/>
      <c r="E1298" s="306"/>
      <c r="F1298" s="35"/>
      <c r="G1298" s="35"/>
      <c r="H1298" s="89" t="s">
        <v>1309</v>
      </c>
      <c r="I1298" s="122">
        <v>32701</v>
      </c>
      <c r="J1298" s="146" t="s">
        <v>1302</v>
      </c>
      <c r="K1298" s="146" t="s">
        <v>2685</v>
      </c>
      <c r="L1298" s="291" t="s">
        <v>2686</v>
      </c>
      <c r="M1298" s="228">
        <v>1291631.1000000001</v>
      </c>
      <c r="N1298" s="35"/>
    </row>
    <row r="1299" spans="1:16" ht="36">
      <c r="A1299" s="35" t="s">
        <v>837</v>
      </c>
      <c r="B1299" s="34">
        <v>1</v>
      </c>
      <c r="C1299" s="34"/>
      <c r="D1299" s="22"/>
      <c r="E1299" s="306"/>
      <c r="F1299" s="35"/>
      <c r="G1299" s="35"/>
      <c r="H1299" s="89">
        <v>29</v>
      </c>
      <c r="I1299" s="122">
        <v>15401</v>
      </c>
      <c r="J1299" s="147" t="s">
        <v>837</v>
      </c>
      <c r="K1299" s="146" t="s">
        <v>1742</v>
      </c>
      <c r="L1299" s="291" t="s">
        <v>2688</v>
      </c>
      <c r="M1299" s="228">
        <v>2695745.49</v>
      </c>
      <c r="N1299" s="303">
        <v>848045</v>
      </c>
      <c r="O1299" s="24"/>
      <c r="P1299" s="24"/>
    </row>
    <row r="1300" spans="1:16" ht="25.5">
      <c r="A1300" s="18" t="s">
        <v>18</v>
      </c>
      <c r="B1300" s="35">
        <f t="shared" ref="B1300:G1300" si="0">SUM(B10:B1299)</f>
        <v>21</v>
      </c>
      <c r="C1300" s="35">
        <f t="shared" si="0"/>
        <v>2</v>
      </c>
      <c r="D1300" s="35">
        <f t="shared" si="0"/>
        <v>1267</v>
      </c>
      <c r="E1300" s="35">
        <f t="shared" si="0"/>
        <v>0</v>
      </c>
      <c r="F1300" s="35">
        <f t="shared" si="0"/>
        <v>0</v>
      </c>
      <c r="G1300" s="35">
        <f t="shared" si="0"/>
        <v>4</v>
      </c>
      <c r="L1300" s="33" t="s">
        <v>19</v>
      </c>
      <c r="M1300" s="19">
        <f>SUM(M10:M1299)</f>
        <v>46921091.086565562</v>
      </c>
      <c r="N1300" s="19">
        <f>SUM(N10:N1299)</f>
        <v>2605589.2560000001</v>
      </c>
    </row>
    <row r="1301" spans="1:16" ht="25.5">
      <c r="A1301" s="18" t="s">
        <v>20</v>
      </c>
      <c r="B1301" s="356">
        <f>SUM(B1300:D1300)</f>
        <v>1290</v>
      </c>
      <c r="C1301" s="357"/>
      <c r="D1301" s="358"/>
      <c r="E1301" s="356">
        <f>SUM(E1300:G1300)</f>
        <v>4</v>
      </c>
      <c r="F1301" s="357"/>
      <c r="G1301" s="358"/>
      <c r="P1301" s="24"/>
    </row>
    <row r="1302" spans="1:16">
      <c r="M1302" s="23"/>
      <c r="O1302" s="24"/>
      <c r="P1302" s="23"/>
    </row>
    <row r="1303" spans="1:16">
      <c r="A1303" s="360" t="s">
        <v>2689</v>
      </c>
      <c r="B1303" s="360"/>
      <c r="C1303" s="360"/>
      <c r="D1303" s="360"/>
      <c r="E1303" s="360"/>
      <c r="F1303" s="360"/>
      <c r="G1303" s="360"/>
      <c r="H1303" s="360"/>
      <c r="I1303" s="360"/>
      <c r="J1303" s="360"/>
      <c r="K1303" s="360"/>
      <c r="L1303" s="16" t="s">
        <v>21</v>
      </c>
      <c r="P1303" s="25"/>
    </row>
    <row r="1304" spans="1:16" ht="15.75">
      <c r="A1304" s="352" t="s">
        <v>22</v>
      </c>
      <c r="B1304" s="352"/>
      <c r="C1304" s="352"/>
      <c r="D1304" s="352"/>
      <c r="E1304" s="352"/>
      <c r="F1304" s="352"/>
      <c r="G1304" s="352"/>
      <c r="H1304" s="352"/>
      <c r="I1304" s="31"/>
      <c r="J1304" s="352" t="s">
        <v>23</v>
      </c>
      <c r="K1304" s="352"/>
      <c r="L1304" s="17"/>
      <c r="M1304" s="32"/>
      <c r="N1304" s="32"/>
      <c r="O1304" s="305"/>
    </row>
    <row r="1305" spans="1:16">
      <c r="A1305" s="361" t="s">
        <v>24</v>
      </c>
      <c r="B1305" s="361"/>
      <c r="C1305" s="361"/>
      <c r="D1305" s="361"/>
      <c r="E1305" s="361"/>
      <c r="F1305" s="361"/>
      <c r="G1305" s="361"/>
      <c r="H1305" s="361"/>
      <c r="I1305" s="34"/>
      <c r="J1305" s="362">
        <v>1337000</v>
      </c>
      <c r="K1305" s="363"/>
      <c r="L1305" s="11"/>
      <c r="M1305" s="32"/>
      <c r="N1305" s="32"/>
      <c r="O1305" s="23"/>
    </row>
    <row r="1306" spans="1:16">
      <c r="A1306" s="361" t="s">
        <v>25</v>
      </c>
      <c r="B1306" s="361"/>
      <c r="C1306" s="361"/>
      <c r="D1306" s="361"/>
      <c r="E1306" s="361"/>
      <c r="F1306" s="361"/>
      <c r="G1306" s="361"/>
      <c r="H1306" s="361"/>
      <c r="I1306" s="34"/>
      <c r="J1306" s="362">
        <v>267000</v>
      </c>
      <c r="K1306" s="363"/>
      <c r="L1306" s="11"/>
      <c r="M1306" s="32"/>
      <c r="N1306" s="32"/>
    </row>
    <row r="1307" spans="1:16">
      <c r="M1307" s="32"/>
      <c r="N1307" s="32"/>
    </row>
    <row r="1308" spans="1:16">
      <c r="M1308" s="32"/>
      <c r="N1308" s="32"/>
    </row>
    <row r="1309" spans="1:16">
      <c r="L1309" s="23"/>
      <c r="M1309" s="32"/>
      <c r="N1309" s="32"/>
    </row>
    <row r="1310" spans="1:16">
      <c r="M1310" s="32"/>
      <c r="N1310" s="32"/>
    </row>
    <row r="1311" spans="1:16" ht="51" customHeight="1">
      <c r="B1311" s="359" t="s">
        <v>26</v>
      </c>
      <c r="C1311" s="359"/>
      <c r="D1311" s="359"/>
      <c r="E1311" s="359"/>
      <c r="F1311" s="359"/>
      <c r="G1311" s="359"/>
      <c r="H1311" s="359"/>
      <c r="I1311" s="17"/>
      <c r="J1311" s="359" t="s">
        <v>27</v>
      </c>
      <c r="K1311" s="359"/>
      <c r="L1311" s="17"/>
      <c r="M1311" s="32"/>
      <c r="N1311" s="32"/>
    </row>
    <row r="1312" spans="1:16" ht="12.75" customHeight="1">
      <c r="J1312" s="11"/>
      <c r="K1312" s="11"/>
      <c r="L1312" s="11"/>
      <c r="M1312" s="32"/>
      <c r="N1312" s="32"/>
    </row>
    <row r="1313" spans="1:14">
      <c r="J1313" s="11"/>
      <c r="M1313" s="32"/>
      <c r="N1313" s="32"/>
    </row>
    <row r="1314" spans="1:14">
      <c r="A1314" s="16" t="s">
        <v>28</v>
      </c>
      <c r="B1314" s="16"/>
      <c r="C1314" s="16"/>
      <c r="M1314" s="14"/>
      <c r="N1314" s="14"/>
    </row>
    <row r="1315" spans="1:14">
      <c r="A1315" s="33" t="s">
        <v>29</v>
      </c>
      <c r="B1315" s="339" t="s">
        <v>30</v>
      </c>
      <c r="C1315" s="339"/>
      <c r="D1315" s="339"/>
      <c r="E1315" s="339"/>
      <c r="F1315" s="339"/>
      <c r="G1315" s="339"/>
      <c r="H1315" s="339"/>
      <c r="I1315" s="339"/>
      <c r="J1315" s="339"/>
      <c r="K1315" s="339"/>
      <c r="L1315" s="27"/>
      <c r="M1315" s="27"/>
      <c r="N1315" s="27"/>
    </row>
    <row r="1316" spans="1:14">
      <c r="B1316" s="27"/>
      <c r="C1316" s="27"/>
      <c r="D1316" s="27"/>
      <c r="E1316" s="27"/>
      <c r="F1316" s="27"/>
      <c r="G1316" s="27"/>
      <c r="H1316" s="27"/>
      <c r="I1316" s="27"/>
      <c r="J1316" s="27"/>
      <c r="K1316" s="27"/>
      <c r="L1316" s="27"/>
      <c r="M1316" s="11"/>
      <c r="N1316" s="11"/>
    </row>
    <row r="1317" spans="1:14">
      <c r="A1317" s="16"/>
      <c r="B1317" s="27"/>
      <c r="C1317" s="27"/>
      <c r="D1317" s="27"/>
      <c r="E1317" s="27"/>
      <c r="F1317" s="27"/>
      <c r="G1317" s="27"/>
      <c r="H1317" s="27"/>
      <c r="I1317" s="27"/>
      <c r="J1317" s="27"/>
      <c r="K1317" s="27"/>
      <c r="L1317" s="27"/>
    </row>
  </sheetData>
  <protectedRanges>
    <protectedRange sqref="J1094" name="Rango1_2_1_11_4_2_1" securityDescriptor="O:WDG:WDD:(A;;CC;;;S-1-5-21-343818398-1202660629-682003330-1247)"/>
    <protectedRange sqref="J1095" name="Rango1_2_1_11_4_2_1_2" securityDescriptor="O:WDG:WDD:(A;;CC;;;S-1-5-21-343818398-1202660629-682003330-1247)"/>
    <protectedRange sqref="J1096" name="Rango1_2_1_11_4_2_1_3" securityDescriptor="O:WDG:WDD:(A;;CC;;;S-1-5-21-343818398-1202660629-682003330-1247)"/>
    <protectedRange sqref="J1161" name="Rango1_2_1_11_4_2_1_2_2" securityDescriptor="O:WDG:WDD:(A;;CC;;;S-1-5-21-343818398-1202660629-682003330-1247)"/>
    <protectedRange sqref="J1109:J1160" name="Rango1_2_1_11_4_2_1_5" securityDescriptor="O:WDG:WDD:(A;;CC;;;S-1-5-21-343818398-1202660629-682003330-1247)"/>
  </protectedRanges>
  <autoFilter ref="A10:P1301" xr:uid="{00000000-0009-0000-0000-000000000000}"/>
  <mergeCells count="26">
    <mergeCell ref="B1301:D1301"/>
    <mergeCell ref="E1301:G1301"/>
    <mergeCell ref="B1311:H1311"/>
    <mergeCell ref="A1303:K1303"/>
    <mergeCell ref="A1305:H1305"/>
    <mergeCell ref="A1306:H1306"/>
    <mergeCell ref="J1304:K1304"/>
    <mergeCell ref="J1305:K1305"/>
    <mergeCell ref="J1306:K1306"/>
    <mergeCell ref="J1311:K1311"/>
    <mergeCell ref="B1315:K1315"/>
    <mergeCell ref="A2:O2"/>
    <mergeCell ref="A3:P3"/>
    <mergeCell ref="L7:L9"/>
    <mergeCell ref="M7:M9"/>
    <mergeCell ref="A6:H7"/>
    <mergeCell ref="B8:D8"/>
    <mergeCell ref="H8:H9"/>
    <mergeCell ref="J7:J9"/>
    <mergeCell ref="N7:N9"/>
    <mergeCell ref="I6:N6"/>
    <mergeCell ref="E8:G8"/>
    <mergeCell ref="A1304:H1304"/>
    <mergeCell ref="A8:A9"/>
    <mergeCell ref="K7:K9"/>
    <mergeCell ref="I7:I9"/>
  </mergeCells>
  <phoneticPr fontId="0" type="noConversion"/>
  <printOptions horizontalCentered="1" verticalCentered="1"/>
  <pageMargins left="0.39370078740157483" right="0.74803149606299213" top="0.19685039370078741" bottom="0.98425196850393704" header="0" footer="0"/>
  <pageSetup scale="4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N43"/>
  <sheetViews>
    <sheetView workbookViewId="0">
      <selection activeCell="L24" sqref="L24"/>
    </sheetView>
  </sheetViews>
  <sheetFormatPr baseColWidth="10" defaultRowHeight="12.75"/>
  <cols>
    <col min="13" max="13" width="11.7109375" bestFit="1" customWidth="1"/>
  </cols>
  <sheetData>
    <row r="1" spans="1:14" ht="264">
      <c r="A1" s="336" t="s">
        <v>57</v>
      </c>
      <c r="B1" s="334"/>
      <c r="C1" s="334"/>
      <c r="D1" s="334">
        <v>1</v>
      </c>
      <c r="E1" s="336"/>
      <c r="F1" s="336"/>
      <c r="G1" s="336"/>
      <c r="H1" s="39">
        <v>42</v>
      </c>
      <c r="I1" s="90">
        <v>32505</v>
      </c>
      <c r="J1" s="39" t="s">
        <v>57</v>
      </c>
      <c r="K1" s="154" t="s">
        <v>1376</v>
      </c>
      <c r="L1" s="258" t="s">
        <v>1377</v>
      </c>
      <c r="M1" s="155">
        <v>17400</v>
      </c>
      <c r="N1" s="336"/>
    </row>
    <row r="2" spans="1:14" ht="180" hidden="1">
      <c r="A2" s="336" t="s">
        <v>67</v>
      </c>
      <c r="B2" s="6"/>
      <c r="C2" s="6"/>
      <c r="D2" s="6">
        <v>1</v>
      </c>
      <c r="E2" s="336"/>
      <c r="F2" s="336"/>
      <c r="G2" s="336"/>
      <c r="H2" s="40">
        <v>42</v>
      </c>
      <c r="I2" s="90">
        <v>32505</v>
      </c>
      <c r="J2" s="136" t="s">
        <v>67</v>
      </c>
      <c r="K2" s="156" t="s">
        <v>1393</v>
      </c>
      <c r="L2" s="259" t="s">
        <v>1394</v>
      </c>
      <c r="M2" s="157">
        <v>4640</v>
      </c>
      <c r="N2" s="336"/>
    </row>
    <row r="3" spans="1:14" ht="156" hidden="1">
      <c r="A3" s="336" t="s">
        <v>102</v>
      </c>
      <c r="B3" s="334"/>
      <c r="C3" s="334"/>
      <c r="D3" s="334">
        <v>1</v>
      </c>
      <c r="E3" s="336"/>
      <c r="F3" s="336"/>
      <c r="G3" s="336"/>
      <c r="H3" s="40">
        <v>42</v>
      </c>
      <c r="I3" s="91">
        <v>32301</v>
      </c>
      <c r="J3" s="137" t="s">
        <v>102</v>
      </c>
      <c r="K3" s="160" t="s">
        <v>1446</v>
      </c>
      <c r="L3" s="161" t="s">
        <v>1448</v>
      </c>
      <c r="M3" s="162">
        <v>6960</v>
      </c>
      <c r="N3" s="336"/>
    </row>
    <row r="4" spans="1:14" hidden="1">
      <c r="A4" s="336" t="s">
        <v>194</v>
      </c>
      <c r="B4" s="334"/>
      <c r="C4" s="334"/>
      <c r="D4" s="334">
        <v>1</v>
      </c>
      <c r="E4" s="336"/>
      <c r="F4" s="336"/>
      <c r="G4" s="336"/>
      <c r="H4" s="42">
        <v>42</v>
      </c>
      <c r="I4" s="93">
        <v>32701</v>
      </c>
      <c r="J4" s="93" t="s">
        <v>194</v>
      </c>
      <c r="K4" s="167" t="s">
        <v>1553</v>
      </c>
      <c r="L4" s="167" t="s">
        <v>1554</v>
      </c>
      <c r="M4" s="168">
        <v>1480.64</v>
      </c>
      <c r="N4" s="336"/>
    </row>
    <row r="5" spans="1:14" hidden="1">
      <c r="A5" s="336" t="s">
        <v>199</v>
      </c>
      <c r="B5" s="334"/>
      <c r="C5" s="334"/>
      <c r="D5" s="334">
        <v>1</v>
      </c>
      <c r="E5" s="336"/>
      <c r="F5" s="336"/>
      <c r="G5" s="336"/>
      <c r="H5" s="42">
        <v>42</v>
      </c>
      <c r="I5" s="92">
        <v>32701</v>
      </c>
      <c r="J5" s="92" t="s">
        <v>199</v>
      </c>
      <c r="K5" s="165" t="s">
        <v>1553</v>
      </c>
      <c r="L5" s="165" t="s">
        <v>1554</v>
      </c>
      <c r="M5" s="166">
        <v>1186.29</v>
      </c>
      <c r="N5" s="336"/>
    </row>
    <row r="6" spans="1:14" hidden="1">
      <c r="A6" s="336" t="s">
        <v>211</v>
      </c>
      <c r="B6" s="334"/>
      <c r="C6" s="334"/>
      <c r="D6" s="334">
        <v>1</v>
      </c>
      <c r="E6" s="336"/>
      <c r="F6" s="336"/>
      <c r="G6" s="336"/>
      <c r="H6" s="44">
        <v>42</v>
      </c>
      <c r="I6" s="92">
        <v>32301</v>
      </c>
      <c r="J6" s="92" t="s">
        <v>211</v>
      </c>
      <c r="K6" s="165" t="s">
        <v>1573</v>
      </c>
      <c r="L6" s="165" t="s">
        <v>1574</v>
      </c>
      <c r="M6" s="166">
        <v>4698</v>
      </c>
      <c r="N6" s="336"/>
    </row>
    <row r="7" spans="1:14" hidden="1">
      <c r="A7" s="336" t="s">
        <v>212</v>
      </c>
      <c r="B7" s="334"/>
      <c r="C7" s="334"/>
      <c r="D7" s="334">
        <v>1</v>
      </c>
      <c r="E7" s="336"/>
      <c r="F7" s="336"/>
      <c r="G7" s="336"/>
      <c r="H7" s="44">
        <v>42</v>
      </c>
      <c r="I7" s="92">
        <v>32301</v>
      </c>
      <c r="J7" s="92" t="s">
        <v>212</v>
      </c>
      <c r="K7" s="165" t="s">
        <v>1573</v>
      </c>
      <c r="L7" s="165" t="s">
        <v>1574</v>
      </c>
      <c r="M7" s="166">
        <v>2610</v>
      </c>
      <c r="N7" s="336"/>
    </row>
    <row r="8" spans="1:14" hidden="1">
      <c r="A8" s="336" t="s">
        <v>217</v>
      </c>
      <c r="B8" s="334"/>
      <c r="C8" s="334"/>
      <c r="D8" s="334">
        <v>1</v>
      </c>
      <c r="E8" s="336"/>
      <c r="F8" s="336"/>
      <c r="G8" s="336"/>
      <c r="H8" s="44">
        <v>42</v>
      </c>
      <c r="I8" s="92">
        <v>32701</v>
      </c>
      <c r="J8" s="92" t="s">
        <v>217</v>
      </c>
      <c r="K8" s="165" t="s">
        <v>1553</v>
      </c>
      <c r="L8" s="165" t="s">
        <v>1554</v>
      </c>
      <c r="M8" s="166">
        <v>2373.8000000000002</v>
      </c>
      <c r="N8" s="336"/>
    </row>
    <row r="9" spans="1:14" hidden="1">
      <c r="A9" s="336" t="s">
        <v>225</v>
      </c>
      <c r="B9" s="334"/>
      <c r="C9" s="334"/>
      <c r="D9" s="334">
        <v>1</v>
      </c>
      <c r="E9" s="336"/>
      <c r="F9" s="336"/>
      <c r="G9" s="336"/>
      <c r="H9" s="44">
        <v>42</v>
      </c>
      <c r="I9" s="92">
        <v>32301</v>
      </c>
      <c r="J9" s="92" t="s">
        <v>225</v>
      </c>
      <c r="K9" s="165" t="s">
        <v>1573</v>
      </c>
      <c r="L9" s="165" t="s">
        <v>1574</v>
      </c>
      <c r="M9" s="166">
        <v>2610</v>
      </c>
      <c r="N9" s="336"/>
    </row>
    <row r="10" spans="1:14" hidden="1">
      <c r="A10" s="336" t="s">
        <v>226</v>
      </c>
      <c r="B10" s="334"/>
      <c r="C10" s="334"/>
      <c r="D10" s="334">
        <v>1</v>
      </c>
      <c r="E10" s="336"/>
      <c r="F10" s="336"/>
      <c r="G10" s="336"/>
      <c r="H10" s="44">
        <v>42</v>
      </c>
      <c r="I10" s="92">
        <v>32301</v>
      </c>
      <c r="J10" s="92" t="s">
        <v>226</v>
      </c>
      <c r="K10" s="165" t="s">
        <v>1573</v>
      </c>
      <c r="L10" s="165" t="s">
        <v>1574</v>
      </c>
      <c r="M10" s="166">
        <v>4698</v>
      </c>
      <c r="N10" s="336"/>
    </row>
    <row r="11" spans="1:14" ht="132" hidden="1">
      <c r="A11" s="336" t="s">
        <v>244</v>
      </c>
      <c r="B11" s="2"/>
      <c r="C11" s="2"/>
      <c r="D11" s="2">
        <v>1</v>
      </c>
      <c r="E11" s="336"/>
      <c r="F11" s="336"/>
      <c r="G11" s="336"/>
      <c r="H11" s="41">
        <v>42</v>
      </c>
      <c r="I11" s="95">
        <v>32302</v>
      </c>
      <c r="J11" s="95" t="s">
        <v>244</v>
      </c>
      <c r="K11" s="95" t="s">
        <v>1608</v>
      </c>
      <c r="L11" s="262" t="s">
        <v>1609</v>
      </c>
      <c r="M11" s="171">
        <v>9036.4</v>
      </c>
      <c r="N11" s="336"/>
    </row>
    <row r="12" spans="1:14" ht="72" hidden="1">
      <c r="A12" s="336" t="s">
        <v>266</v>
      </c>
      <c r="B12" s="2"/>
      <c r="C12" s="2"/>
      <c r="D12" s="2">
        <v>1</v>
      </c>
      <c r="E12" s="336"/>
      <c r="F12" s="336"/>
      <c r="G12" s="336"/>
      <c r="H12" s="41">
        <v>42</v>
      </c>
      <c r="I12" s="95">
        <v>32505</v>
      </c>
      <c r="J12" s="95" t="s">
        <v>266</v>
      </c>
      <c r="K12" s="95" t="s">
        <v>1630</v>
      </c>
      <c r="L12" s="262" t="s">
        <v>1631</v>
      </c>
      <c r="M12" s="171">
        <v>7000</v>
      </c>
      <c r="N12" s="336"/>
    </row>
    <row r="13" spans="1:14" ht="36">
      <c r="A13" s="336" t="s">
        <v>350</v>
      </c>
      <c r="B13" s="335"/>
      <c r="C13" s="334"/>
      <c r="D13" s="334">
        <v>1</v>
      </c>
      <c r="E13" s="336"/>
      <c r="F13" s="336"/>
      <c r="G13" s="336"/>
      <c r="H13" s="48" t="s">
        <v>1307</v>
      </c>
      <c r="I13" s="97">
        <v>32701</v>
      </c>
      <c r="J13" s="97" t="s">
        <v>350</v>
      </c>
      <c r="K13" s="97" t="s">
        <v>1738</v>
      </c>
      <c r="L13" s="267" t="s">
        <v>1554</v>
      </c>
      <c r="M13" s="176">
        <v>50066</v>
      </c>
      <c r="N13" s="336"/>
    </row>
    <row r="14" spans="1:14" ht="60" hidden="1">
      <c r="A14" s="336" t="s">
        <v>397</v>
      </c>
      <c r="B14" s="335"/>
      <c r="C14" s="334"/>
      <c r="D14" s="334">
        <v>1</v>
      </c>
      <c r="E14" s="336"/>
      <c r="F14" s="336"/>
      <c r="G14" s="336"/>
      <c r="H14" s="48">
        <v>42</v>
      </c>
      <c r="I14" s="104">
        <v>32701</v>
      </c>
      <c r="J14" s="54" t="s">
        <v>397</v>
      </c>
      <c r="K14" s="191" t="s">
        <v>1819</v>
      </c>
      <c r="L14" s="271" t="s">
        <v>1820</v>
      </c>
      <c r="M14" s="188">
        <v>25956.16</v>
      </c>
      <c r="N14" s="336"/>
    </row>
    <row r="15" spans="1:14" hidden="1">
      <c r="A15" s="336" t="s">
        <v>451</v>
      </c>
      <c r="B15" s="335"/>
      <c r="C15" s="334"/>
      <c r="D15" s="334">
        <v>1</v>
      </c>
      <c r="E15" s="336"/>
      <c r="F15" s="336"/>
      <c r="G15" s="336"/>
      <c r="H15" s="59">
        <v>42</v>
      </c>
      <c r="I15" s="107">
        <v>32301</v>
      </c>
      <c r="J15" s="65" t="s">
        <v>451</v>
      </c>
      <c r="K15" s="192" t="s">
        <v>1446</v>
      </c>
      <c r="L15" s="275" t="s">
        <v>1894</v>
      </c>
      <c r="M15" s="193">
        <v>5220</v>
      </c>
      <c r="N15" s="336"/>
    </row>
    <row r="16" spans="1:14" hidden="1">
      <c r="A16" s="336" t="s">
        <v>475</v>
      </c>
      <c r="B16" s="336"/>
      <c r="C16" s="336"/>
      <c r="D16" s="336">
        <v>1</v>
      </c>
      <c r="E16" s="336"/>
      <c r="F16" s="336"/>
      <c r="G16" s="336"/>
      <c r="H16" s="62">
        <v>42</v>
      </c>
      <c r="I16" s="65">
        <v>32701</v>
      </c>
      <c r="J16" s="65" t="s">
        <v>475</v>
      </c>
      <c r="K16" s="65" t="s">
        <v>1553</v>
      </c>
      <c r="L16" s="275" t="s">
        <v>1554</v>
      </c>
      <c r="M16" s="199">
        <v>1534.05</v>
      </c>
      <c r="N16" s="336"/>
    </row>
    <row r="17" spans="1:14" hidden="1">
      <c r="A17" s="336" t="s">
        <v>478</v>
      </c>
      <c r="B17" s="336"/>
      <c r="C17" s="336"/>
      <c r="D17" s="336">
        <v>1</v>
      </c>
      <c r="E17" s="336"/>
      <c r="F17" s="336"/>
      <c r="G17" s="336"/>
      <c r="H17" s="62">
        <v>42</v>
      </c>
      <c r="I17" s="65">
        <v>32301</v>
      </c>
      <c r="J17" s="65" t="s">
        <v>478</v>
      </c>
      <c r="K17" s="65" t="s">
        <v>1573</v>
      </c>
      <c r="L17" s="275" t="s">
        <v>1574</v>
      </c>
      <c r="M17" s="199">
        <v>2610</v>
      </c>
      <c r="N17" s="336"/>
    </row>
    <row r="18" spans="1:14" hidden="1">
      <c r="A18" s="336" t="s">
        <v>479</v>
      </c>
      <c r="B18" s="336"/>
      <c r="C18" s="336"/>
      <c r="D18" s="336">
        <v>1</v>
      </c>
      <c r="E18" s="336"/>
      <c r="F18" s="336"/>
      <c r="G18" s="336"/>
      <c r="H18" s="62">
        <v>42</v>
      </c>
      <c r="I18" s="65">
        <v>32301</v>
      </c>
      <c r="J18" s="65" t="s">
        <v>479</v>
      </c>
      <c r="K18" s="65" t="s">
        <v>1573</v>
      </c>
      <c r="L18" s="275" t="s">
        <v>1574</v>
      </c>
      <c r="M18" s="199">
        <v>4698</v>
      </c>
      <c r="N18" s="336"/>
    </row>
    <row r="19" spans="1:14" hidden="1">
      <c r="A19" s="336" t="s">
        <v>486</v>
      </c>
      <c r="B19" s="334"/>
      <c r="C19" s="334"/>
      <c r="D19" s="334">
        <v>1</v>
      </c>
      <c r="E19" s="336"/>
      <c r="F19" s="336"/>
      <c r="G19" s="336"/>
      <c r="H19" s="62">
        <v>42</v>
      </c>
      <c r="I19" s="65">
        <v>32701</v>
      </c>
      <c r="J19" s="65" t="s">
        <v>486</v>
      </c>
      <c r="K19" s="65" t="s">
        <v>1553</v>
      </c>
      <c r="L19" s="275" t="s">
        <v>1554</v>
      </c>
      <c r="M19" s="199">
        <v>1515.15</v>
      </c>
      <c r="N19" s="336"/>
    </row>
    <row r="20" spans="1:14" hidden="1">
      <c r="A20" s="336" t="s">
        <v>489</v>
      </c>
      <c r="B20" s="334"/>
      <c r="C20" s="334"/>
      <c r="D20" s="334">
        <v>1</v>
      </c>
      <c r="E20" s="336"/>
      <c r="F20" s="336"/>
      <c r="G20" s="336"/>
      <c r="H20" s="62">
        <v>42</v>
      </c>
      <c r="I20" s="65">
        <v>32301</v>
      </c>
      <c r="J20" s="65" t="s">
        <v>489</v>
      </c>
      <c r="K20" s="65" t="s">
        <v>1573</v>
      </c>
      <c r="L20" s="275" t="s">
        <v>1574</v>
      </c>
      <c r="M20" s="199">
        <v>3132</v>
      </c>
      <c r="N20" s="336"/>
    </row>
    <row r="21" spans="1:14" hidden="1">
      <c r="A21" s="336" t="s">
        <v>490</v>
      </c>
      <c r="B21" s="334"/>
      <c r="C21" s="334"/>
      <c r="D21" s="334">
        <v>1</v>
      </c>
      <c r="E21" s="336"/>
      <c r="F21" s="336"/>
      <c r="G21" s="336"/>
      <c r="H21" s="62">
        <v>42</v>
      </c>
      <c r="I21" s="65">
        <v>32301</v>
      </c>
      <c r="J21" s="65" t="s">
        <v>490</v>
      </c>
      <c r="K21" s="65" t="s">
        <v>1573</v>
      </c>
      <c r="L21" s="275" t="s">
        <v>1574</v>
      </c>
      <c r="M21" s="199">
        <v>2610</v>
      </c>
      <c r="N21" s="336"/>
    </row>
    <row r="22" spans="1:14" hidden="1">
      <c r="A22" s="336" t="s">
        <v>499</v>
      </c>
      <c r="B22" s="334"/>
      <c r="C22" s="334"/>
      <c r="D22" s="334">
        <v>1</v>
      </c>
      <c r="E22" s="336"/>
      <c r="F22" s="336"/>
      <c r="G22" s="336"/>
      <c r="H22" s="62">
        <v>42</v>
      </c>
      <c r="I22" s="65">
        <v>32301</v>
      </c>
      <c r="J22" s="65" t="s">
        <v>499</v>
      </c>
      <c r="K22" s="65" t="s">
        <v>1573</v>
      </c>
      <c r="L22" s="275" t="s">
        <v>1574</v>
      </c>
      <c r="M22" s="199">
        <v>1566</v>
      </c>
      <c r="N22" s="336"/>
    </row>
    <row r="23" spans="1:14">
      <c r="A23" s="336" t="s">
        <v>521</v>
      </c>
      <c r="B23" s="6"/>
      <c r="C23" s="6"/>
      <c r="D23" s="6">
        <v>1</v>
      </c>
      <c r="E23" s="336"/>
      <c r="F23" s="336"/>
      <c r="G23" s="336"/>
      <c r="H23" s="56" t="s">
        <v>1307</v>
      </c>
      <c r="I23" s="65">
        <v>32701</v>
      </c>
      <c r="J23" s="65" t="s">
        <v>521</v>
      </c>
      <c r="K23" s="65" t="s">
        <v>1735</v>
      </c>
      <c r="L23" s="275" t="s">
        <v>1554</v>
      </c>
      <c r="M23" s="199">
        <v>636144</v>
      </c>
      <c r="N23" s="336">
        <v>70682.665999999997</v>
      </c>
    </row>
    <row r="24" spans="1:14" ht="48">
      <c r="A24" s="336" t="s">
        <v>522</v>
      </c>
      <c r="B24" s="6"/>
      <c r="C24" s="6"/>
      <c r="D24" s="20">
        <v>1</v>
      </c>
      <c r="E24" s="336"/>
      <c r="F24" s="336"/>
      <c r="G24" s="336"/>
      <c r="H24" s="56" t="s">
        <v>1307</v>
      </c>
      <c r="I24" s="110">
        <v>32701</v>
      </c>
      <c r="J24" s="110" t="s">
        <v>522</v>
      </c>
      <c r="K24" s="110" t="s">
        <v>1949</v>
      </c>
      <c r="L24" s="286" t="s">
        <v>1950</v>
      </c>
      <c r="M24" s="203">
        <v>223522.67</v>
      </c>
      <c r="N24" s="336"/>
    </row>
    <row r="25" spans="1:14" ht="84" hidden="1">
      <c r="A25" s="336" t="s">
        <v>526</v>
      </c>
      <c r="B25" s="6"/>
      <c r="C25" s="6"/>
      <c r="D25" s="6">
        <v>1</v>
      </c>
      <c r="E25" s="336"/>
      <c r="F25" s="336"/>
      <c r="G25" s="336"/>
      <c r="H25" s="60">
        <v>42</v>
      </c>
      <c r="I25" s="110">
        <v>32301</v>
      </c>
      <c r="J25" s="110" t="s">
        <v>526</v>
      </c>
      <c r="K25" s="110" t="s">
        <v>1731</v>
      </c>
      <c r="L25" s="286" t="s">
        <v>1954</v>
      </c>
      <c r="M25" s="203">
        <v>2317.12</v>
      </c>
      <c r="N25" s="336"/>
    </row>
    <row r="26" spans="1:14" ht="72" hidden="1">
      <c r="A26" s="336" t="s">
        <v>527</v>
      </c>
      <c r="B26" s="6"/>
      <c r="C26" s="6"/>
      <c r="D26" s="6">
        <v>1</v>
      </c>
      <c r="E26" s="336"/>
      <c r="F26" s="336"/>
      <c r="G26" s="336"/>
      <c r="H26" s="60">
        <v>42</v>
      </c>
      <c r="I26" s="110">
        <v>32301</v>
      </c>
      <c r="J26" s="110" t="s">
        <v>527</v>
      </c>
      <c r="K26" s="110" t="s">
        <v>1731</v>
      </c>
      <c r="L26" s="286" t="s">
        <v>1574</v>
      </c>
      <c r="M26" s="203">
        <v>443.6</v>
      </c>
      <c r="N26" s="336"/>
    </row>
    <row r="27" spans="1:14" hidden="1">
      <c r="A27" s="336" t="s">
        <v>694</v>
      </c>
      <c r="B27" s="334"/>
      <c r="C27" s="334"/>
      <c r="D27" s="334">
        <v>1</v>
      </c>
      <c r="E27" s="336"/>
      <c r="F27" s="336"/>
      <c r="G27" s="336"/>
      <c r="H27" s="71">
        <v>42</v>
      </c>
      <c r="I27" s="115">
        <v>32301</v>
      </c>
      <c r="J27" s="119" t="s">
        <v>694</v>
      </c>
      <c r="K27" s="219" t="s">
        <v>2191</v>
      </c>
      <c r="L27" s="212" t="s">
        <v>2192</v>
      </c>
      <c r="M27" s="218">
        <v>1566</v>
      </c>
      <c r="N27" s="336"/>
    </row>
    <row r="28" spans="1:14" hidden="1">
      <c r="A28" s="336" t="s">
        <v>695</v>
      </c>
      <c r="B28" s="334"/>
      <c r="C28" s="334"/>
      <c r="D28" s="334">
        <v>1</v>
      </c>
      <c r="E28" s="336"/>
      <c r="F28" s="336"/>
      <c r="G28" s="336"/>
      <c r="H28" s="71">
        <v>42</v>
      </c>
      <c r="I28" s="115">
        <v>32301</v>
      </c>
      <c r="J28" s="119" t="s">
        <v>695</v>
      </c>
      <c r="K28" s="219" t="s">
        <v>1573</v>
      </c>
      <c r="L28" s="217" t="s">
        <v>1574</v>
      </c>
      <c r="M28" s="218">
        <v>1566</v>
      </c>
      <c r="N28" s="336"/>
    </row>
    <row r="29" spans="1:14" ht="60" hidden="1">
      <c r="A29" s="336" t="s">
        <v>848</v>
      </c>
      <c r="B29" s="334"/>
      <c r="C29" s="334"/>
      <c r="D29" s="3">
        <v>1</v>
      </c>
      <c r="E29" s="336"/>
      <c r="F29" s="336"/>
      <c r="G29" s="336"/>
      <c r="H29" s="53">
        <v>42</v>
      </c>
      <c r="I29" s="75">
        <v>32301</v>
      </c>
      <c r="J29" s="75" t="s">
        <v>848</v>
      </c>
      <c r="K29" s="75" t="s">
        <v>1731</v>
      </c>
      <c r="L29" s="68" t="s">
        <v>1574</v>
      </c>
      <c r="M29" s="222">
        <v>1777.31</v>
      </c>
      <c r="N29" s="336"/>
    </row>
    <row r="30" spans="1:14" ht="60" hidden="1">
      <c r="A30" s="336" t="s">
        <v>849</v>
      </c>
      <c r="B30" s="334"/>
      <c r="C30" s="334"/>
      <c r="D30" s="334">
        <v>1</v>
      </c>
      <c r="E30" s="336"/>
      <c r="F30" s="336"/>
      <c r="G30" s="336"/>
      <c r="H30" s="53">
        <v>42</v>
      </c>
      <c r="I30" s="75">
        <v>32301</v>
      </c>
      <c r="J30" s="75" t="s">
        <v>849</v>
      </c>
      <c r="K30" s="75" t="s">
        <v>1731</v>
      </c>
      <c r="L30" s="68" t="s">
        <v>1574</v>
      </c>
      <c r="M30" s="222">
        <v>931.28</v>
      </c>
      <c r="N30" s="336"/>
    </row>
    <row r="31" spans="1:14" hidden="1">
      <c r="A31" s="336" t="s">
        <v>852</v>
      </c>
      <c r="B31" s="334"/>
      <c r="C31" s="334"/>
      <c r="D31" s="334">
        <v>1</v>
      </c>
      <c r="E31" s="336"/>
      <c r="F31" s="336"/>
      <c r="G31" s="336"/>
      <c r="H31" s="70">
        <v>42</v>
      </c>
      <c r="I31" s="119">
        <v>32301</v>
      </c>
      <c r="J31" s="119" t="s">
        <v>852</v>
      </c>
      <c r="K31" s="117" t="s">
        <v>1731</v>
      </c>
      <c r="L31" s="68" t="s">
        <v>2270</v>
      </c>
      <c r="M31" s="218">
        <v>3322.46</v>
      </c>
      <c r="N31" s="336"/>
    </row>
    <row r="32" spans="1:14" hidden="1">
      <c r="A32" s="336" t="s">
        <v>853</v>
      </c>
      <c r="B32" s="334"/>
      <c r="C32" s="334"/>
      <c r="D32" s="334">
        <v>1</v>
      </c>
      <c r="E32" s="336"/>
      <c r="F32" s="336"/>
      <c r="G32" s="336"/>
      <c r="H32" s="53">
        <v>42</v>
      </c>
      <c r="I32" s="119">
        <v>32301</v>
      </c>
      <c r="J32" s="119" t="s">
        <v>853</v>
      </c>
      <c r="K32" s="117" t="s">
        <v>1731</v>
      </c>
      <c r="L32" s="68" t="s">
        <v>2270</v>
      </c>
      <c r="M32" s="218">
        <v>761.25</v>
      </c>
      <c r="N32" s="336"/>
    </row>
    <row r="33" spans="1:14" ht="36" hidden="1">
      <c r="A33" s="336" t="s">
        <v>887</v>
      </c>
      <c r="B33" s="334"/>
      <c r="C33" s="334"/>
      <c r="D33" s="334">
        <v>1</v>
      </c>
      <c r="E33" s="336"/>
      <c r="F33" s="336"/>
      <c r="G33" s="336"/>
      <c r="H33" s="79">
        <v>42</v>
      </c>
      <c r="I33" s="122">
        <v>32701</v>
      </c>
      <c r="J33" s="146" t="s">
        <v>887</v>
      </c>
      <c r="K33" s="146" t="s">
        <v>1553</v>
      </c>
      <c r="L33" s="291" t="s">
        <v>1554</v>
      </c>
      <c r="M33" s="228">
        <v>1348.2</v>
      </c>
      <c r="N33" s="336"/>
    </row>
    <row r="34" spans="1:14" ht="84" hidden="1">
      <c r="A34" s="336" t="s">
        <v>964</v>
      </c>
      <c r="B34" s="6"/>
      <c r="C34" s="6"/>
      <c r="D34" s="6">
        <v>1</v>
      </c>
      <c r="E34" s="336"/>
      <c r="F34" s="336"/>
      <c r="G34" s="336"/>
      <c r="H34" s="77">
        <v>42</v>
      </c>
      <c r="I34" s="120">
        <v>32301</v>
      </c>
      <c r="J34" s="145" t="s">
        <v>964</v>
      </c>
      <c r="K34" s="145" t="s">
        <v>1731</v>
      </c>
      <c r="L34" s="289" t="s">
        <v>1574</v>
      </c>
      <c r="M34" s="226">
        <v>3041.84</v>
      </c>
      <c r="N34" s="336"/>
    </row>
    <row r="35" spans="1:14" ht="48" hidden="1">
      <c r="A35" s="336" t="s">
        <v>1020</v>
      </c>
      <c r="B35" s="6"/>
      <c r="C35" s="6"/>
      <c r="D35" s="6">
        <v>1</v>
      </c>
      <c r="E35" s="336"/>
      <c r="F35" s="336"/>
      <c r="G35" s="336"/>
      <c r="H35" s="78">
        <v>42</v>
      </c>
      <c r="I35" s="127">
        <v>32302</v>
      </c>
      <c r="J35" s="145" t="s">
        <v>1020</v>
      </c>
      <c r="K35" s="151" t="s">
        <v>2397</v>
      </c>
      <c r="L35" s="297" t="s">
        <v>2398</v>
      </c>
      <c r="M35" s="239">
        <v>4060</v>
      </c>
      <c r="N35" s="336"/>
    </row>
    <row r="36" spans="1:14" ht="48" hidden="1">
      <c r="A36" s="336" t="s">
        <v>1124</v>
      </c>
      <c r="B36" s="5"/>
      <c r="C36" s="5"/>
      <c r="D36" s="6">
        <v>1</v>
      </c>
      <c r="E36" s="336"/>
      <c r="F36" s="336"/>
      <c r="G36" s="336"/>
      <c r="H36" s="82">
        <v>42</v>
      </c>
      <c r="I36" s="122">
        <v>32701</v>
      </c>
      <c r="J36" s="146" t="s">
        <v>1124</v>
      </c>
      <c r="K36" s="146" t="s">
        <v>2489</v>
      </c>
      <c r="L36" s="291" t="s">
        <v>1554</v>
      </c>
      <c r="M36" s="228">
        <v>8198.9500000000007</v>
      </c>
      <c r="N36" s="336"/>
    </row>
    <row r="37" spans="1:14" ht="132" hidden="1">
      <c r="A37" s="336" t="s">
        <v>1146</v>
      </c>
      <c r="B37" s="5"/>
      <c r="C37" s="5"/>
      <c r="D37" s="6">
        <v>1</v>
      </c>
      <c r="E37" s="336"/>
      <c r="F37" s="336"/>
      <c r="G37" s="336"/>
      <c r="H37" s="83">
        <v>42</v>
      </c>
      <c r="I37" s="123">
        <v>32701</v>
      </c>
      <c r="J37" s="148" t="s">
        <v>1146</v>
      </c>
      <c r="K37" s="148" t="s">
        <v>2508</v>
      </c>
      <c r="L37" s="292" t="s">
        <v>2509</v>
      </c>
      <c r="M37" s="229">
        <v>9326.4</v>
      </c>
      <c r="N37" s="336"/>
    </row>
    <row r="38" spans="1:14" ht="264" hidden="1">
      <c r="A38" s="336" t="s">
        <v>1208</v>
      </c>
      <c r="B38" s="5"/>
      <c r="C38" s="5"/>
      <c r="D38" s="6">
        <v>1</v>
      </c>
      <c r="E38" s="336"/>
      <c r="F38" s="336"/>
      <c r="G38" s="336"/>
      <c r="H38" s="83">
        <v>42</v>
      </c>
      <c r="I38" s="123">
        <v>32505</v>
      </c>
      <c r="J38" s="148" t="s">
        <v>1208</v>
      </c>
      <c r="K38" s="148" t="s">
        <v>2568</v>
      </c>
      <c r="L38" s="292" t="s">
        <v>2569</v>
      </c>
      <c r="M38" s="229">
        <v>15660</v>
      </c>
      <c r="N38" s="336"/>
    </row>
    <row r="39" spans="1:14" ht="300" hidden="1">
      <c r="A39" s="336" t="s">
        <v>1221</v>
      </c>
      <c r="B39" s="5"/>
      <c r="C39" s="5"/>
      <c r="D39" s="6">
        <v>1</v>
      </c>
      <c r="E39" s="336"/>
      <c r="F39" s="336"/>
      <c r="G39" s="336"/>
      <c r="H39" s="83">
        <v>42</v>
      </c>
      <c r="I39" s="123">
        <v>32701</v>
      </c>
      <c r="J39" s="148" t="s">
        <v>1221</v>
      </c>
      <c r="K39" s="148" t="s">
        <v>2581</v>
      </c>
      <c r="L39" s="292" t="s">
        <v>2582</v>
      </c>
      <c r="M39" s="229">
        <v>17794.400000000001</v>
      </c>
      <c r="N39" s="336"/>
    </row>
    <row r="40" spans="1:14" ht="156" hidden="1">
      <c r="A40" s="336" t="s">
        <v>1302</v>
      </c>
      <c r="B40" s="334">
        <v>1</v>
      </c>
      <c r="C40" s="334"/>
      <c r="D40" s="22"/>
      <c r="E40" s="337"/>
      <c r="F40" s="336"/>
      <c r="G40" s="336"/>
      <c r="H40" s="89" t="s">
        <v>1309</v>
      </c>
      <c r="I40" s="122">
        <v>32701</v>
      </c>
      <c r="J40" s="146" t="s">
        <v>1302</v>
      </c>
      <c r="K40" s="146" t="s">
        <v>2685</v>
      </c>
      <c r="L40" s="291" t="s">
        <v>2686</v>
      </c>
      <c r="M40" s="228">
        <v>1291631.1000000001</v>
      </c>
      <c r="N40" s="336"/>
    </row>
    <row r="41" spans="1:14">
      <c r="M41" s="332">
        <f>M40</f>
        <v>1291631.1000000001</v>
      </c>
    </row>
    <row r="43" spans="1:14">
      <c r="M43" s="332">
        <f>M13+M23+M24</f>
        <v>909732.67</v>
      </c>
    </row>
  </sheetData>
  <protectedRanges>
    <protectedRange sqref="J36" name="Rango1_2_1_11_4_2_1_5" securityDescriptor="O:WDG:WDD:(A;;CC;;;S-1-5-21-343818398-1202660629-682003330-1247)"/>
    <protectedRange sqref="J37" name="Rango1_2_1_11_4_2_1_5_1" securityDescriptor="O:WDG:WDD:(A;;CC;;;S-1-5-21-343818398-1202660629-682003330-1247)"/>
  </protectedRanges>
  <autoFilter ref="A1:N40" xr:uid="{00000000-0009-0000-0000-000009000000}">
    <filterColumn colId="7">
      <filters>
        <filter val="41 (I)"/>
      </filters>
    </filterColumn>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A1:O234"/>
  <sheetViews>
    <sheetView zoomScaleNormal="100" workbookViewId="0">
      <selection activeCell="L234" sqref="L234"/>
    </sheetView>
  </sheetViews>
  <sheetFormatPr baseColWidth="10" defaultRowHeight="12.75"/>
  <cols>
    <col min="13" max="13" width="12.85546875" bestFit="1" customWidth="1"/>
    <col min="15" max="15" width="13.85546875" bestFit="1" customWidth="1"/>
  </cols>
  <sheetData>
    <row r="1" spans="1:14" ht="132">
      <c r="A1" s="336" t="s">
        <v>35</v>
      </c>
      <c r="B1" s="334"/>
      <c r="C1" s="334"/>
      <c r="D1" s="334">
        <v>1</v>
      </c>
      <c r="E1" s="336"/>
      <c r="F1" s="336"/>
      <c r="G1" s="336"/>
      <c r="H1" s="39">
        <v>42</v>
      </c>
      <c r="I1" s="90">
        <v>33602</v>
      </c>
      <c r="J1" s="39" t="s">
        <v>35</v>
      </c>
      <c r="K1" s="154" t="s">
        <v>1333</v>
      </c>
      <c r="L1" s="258" t="s">
        <v>1334</v>
      </c>
      <c r="M1" s="155">
        <v>0</v>
      </c>
      <c r="N1" s="336"/>
    </row>
    <row r="2" spans="1:14" ht="108" hidden="1">
      <c r="A2" s="336" t="s">
        <v>55</v>
      </c>
      <c r="B2" s="334"/>
      <c r="C2" s="334"/>
      <c r="D2" s="334">
        <v>1</v>
      </c>
      <c r="E2" s="336"/>
      <c r="F2" s="336"/>
      <c r="G2" s="336"/>
      <c r="H2" s="39">
        <v>42</v>
      </c>
      <c r="I2" s="90">
        <v>33903</v>
      </c>
      <c r="J2" s="136" t="s">
        <v>55</v>
      </c>
      <c r="K2" s="156" t="s">
        <v>1372</v>
      </c>
      <c r="L2" s="259" t="s">
        <v>1373</v>
      </c>
      <c r="M2" s="157">
        <v>47385.599999999999</v>
      </c>
      <c r="N2" s="336"/>
    </row>
    <row r="3" spans="1:14" ht="240" hidden="1">
      <c r="A3" s="336" t="s">
        <v>56</v>
      </c>
      <c r="B3" s="334"/>
      <c r="C3" s="334"/>
      <c r="D3" s="334">
        <v>1</v>
      </c>
      <c r="E3" s="336"/>
      <c r="F3" s="336"/>
      <c r="G3" s="336"/>
      <c r="H3" s="39">
        <v>42</v>
      </c>
      <c r="I3" s="90">
        <v>33903</v>
      </c>
      <c r="J3" s="39" t="s">
        <v>56</v>
      </c>
      <c r="K3" s="154" t="s">
        <v>1374</v>
      </c>
      <c r="L3" s="258" t="s">
        <v>1375</v>
      </c>
      <c r="M3" s="155">
        <v>87696.02</v>
      </c>
      <c r="N3" s="336"/>
    </row>
    <row r="4" spans="1:14" ht="240" hidden="1">
      <c r="A4" s="336" t="s">
        <v>70</v>
      </c>
      <c r="B4" s="6"/>
      <c r="C4" s="6"/>
      <c r="D4" s="6">
        <v>1</v>
      </c>
      <c r="E4" s="336"/>
      <c r="F4" s="336"/>
      <c r="G4" s="336"/>
      <c r="H4" s="40">
        <v>42</v>
      </c>
      <c r="I4" s="90">
        <v>33604</v>
      </c>
      <c r="J4" s="39" t="s">
        <v>70</v>
      </c>
      <c r="K4" s="154" t="s">
        <v>1397</v>
      </c>
      <c r="L4" s="258" t="s">
        <v>1398</v>
      </c>
      <c r="M4" s="155">
        <v>29870</v>
      </c>
      <c r="N4" s="336"/>
    </row>
    <row r="5" spans="1:14" ht="144" hidden="1">
      <c r="A5" s="336" t="s">
        <v>74</v>
      </c>
      <c r="B5" s="6"/>
      <c r="C5" s="6"/>
      <c r="D5" s="6">
        <v>1</v>
      </c>
      <c r="E5" s="336"/>
      <c r="F5" s="336"/>
      <c r="G5" s="336"/>
      <c r="H5" s="40">
        <v>42</v>
      </c>
      <c r="I5" s="90">
        <v>33903</v>
      </c>
      <c r="J5" s="39" t="s">
        <v>74</v>
      </c>
      <c r="K5" s="154" t="s">
        <v>1404</v>
      </c>
      <c r="L5" s="258" t="s">
        <v>1405</v>
      </c>
      <c r="M5" s="155">
        <v>16530</v>
      </c>
      <c r="N5" s="336"/>
    </row>
    <row r="6" spans="1:14" ht="252" hidden="1">
      <c r="A6" s="336" t="s">
        <v>76</v>
      </c>
      <c r="B6" s="6"/>
      <c r="C6" s="6"/>
      <c r="D6" s="6">
        <v>1</v>
      </c>
      <c r="E6" s="336"/>
      <c r="F6" s="336"/>
      <c r="G6" s="336"/>
      <c r="H6" s="40">
        <v>42</v>
      </c>
      <c r="I6" s="90">
        <v>33903</v>
      </c>
      <c r="J6" s="39" t="s">
        <v>76</v>
      </c>
      <c r="K6" s="154" t="s">
        <v>1404</v>
      </c>
      <c r="L6" s="258" t="s">
        <v>1408</v>
      </c>
      <c r="M6" s="155">
        <v>27068.6</v>
      </c>
      <c r="N6" s="336"/>
    </row>
    <row r="7" spans="1:14" ht="204" hidden="1">
      <c r="A7" s="336" t="s">
        <v>90</v>
      </c>
      <c r="B7" s="334"/>
      <c r="C7" s="334"/>
      <c r="D7" s="334">
        <v>1</v>
      </c>
      <c r="E7" s="336"/>
      <c r="F7" s="336"/>
      <c r="G7" s="336"/>
      <c r="H7" s="40">
        <v>42</v>
      </c>
      <c r="I7" s="90">
        <v>33604</v>
      </c>
      <c r="J7" s="39" t="s">
        <v>90</v>
      </c>
      <c r="K7" s="154" t="s">
        <v>1428</v>
      </c>
      <c r="L7" s="258" t="s">
        <v>1429</v>
      </c>
      <c r="M7" s="155">
        <v>7158.6</v>
      </c>
      <c r="N7" s="336"/>
    </row>
    <row r="8" spans="1:14" ht="72" hidden="1">
      <c r="A8" s="336" t="s">
        <v>101</v>
      </c>
      <c r="B8" s="334"/>
      <c r="C8" s="334"/>
      <c r="D8" s="334">
        <v>1</v>
      </c>
      <c r="E8" s="336"/>
      <c r="F8" s="336"/>
      <c r="G8" s="336"/>
      <c r="H8" s="40">
        <v>42</v>
      </c>
      <c r="I8" s="91">
        <v>33602</v>
      </c>
      <c r="J8" s="137" t="s">
        <v>101</v>
      </c>
      <c r="K8" s="160" t="s">
        <v>1446</v>
      </c>
      <c r="L8" s="161" t="s">
        <v>1447</v>
      </c>
      <c r="M8" s="162">
        <v>3095.23</v>
      </c>
      <c r="N8" s="336"/>
    </row>
    <row r="9" spans="1:14" ht="120" hidden="1">
      <c r="A9" s="336" t="s">
        <v>109</v>
      </c>
      <c r="B9" s="334"/>
      <c r="C9" s="334"/>
      <c r="D9" s="334">
        <v>1</v>
      </c>
      <c r="E9" s="336"/>
      <c r="F9" s="336"/>
      <c r="G9" s="336"/>
      <c r="H9" s="42">
        <v>42</v>
      </c>
      <c r="I9" s="91">
        <v>33604</v>
      </c>
      <c r="J9" s="137" t="s">
        <v>109</v>
      </c>
      <c r="K9" s="160" t="s">
        <v>1459</v>
      </c>
      <c r="L9" s="161" t="s">
        <v>1460</v>
      </c>
      <c r="M9" s="162">
        <v>962.8</v>
      </c>
      <c r="N9" s="336"/>
    </row>
    <row r="10" spans="1:14" ht="72">
      <c r="A10" s="336" t="s">
        <v>112</v>
      </c>
      <c r="B10" s="334">
        <v>1</v>
      </c>
      <c r="C10" s="334"/>
      <c r="D10" s="334"/>
      <c r="E10" s="337"/>
      <c r="F10" s="336"/>
      <c r="G10" s="336"/>
      <c r="H10" s="41" t="s">
        <v>1309</v>
      </c>
      <c r="I10" s="91">
        <v>33801</v>
      </c>
      <c r="J10" s="92" t="s">
        <v>112</v>
      </c>
      <c r="K10" s="160" t="s">
        <v>1465</v>
      </c>
      <c r="L10" s="161" t="s">
        <v>1466</v>
      </c>
      <c r="M10" s="162">
        <v>496616.60159999999</v>
      </c>
      <c r="N10" s="336"/>
    </row>
    <row r="11" spans="1:14">
      <c r="A11" s="336" t="s">
        <v>117</v>
      </c>
      <c r="B11" s="334">
        <v>1</v>
      </c>
      <c r="C11" s="334"/>
      <c r="D11" s="334"/>
      <c r="E11" s="337"/>
      <c r="F11" s="336"/>
      <c r="G11" s="336"/>
      <c r="H11" s="42">
        <v>29</v>
      </c>
      <c r="I11" s="92">
        <v>33801</v>
      </c>
      <c r="J11" s="92" t="s">
        <v>117</v>
      </c>
      <c r="K11" s="165" t="s">
        <v>1474</v>
      </c>
      <c r="L11" s="165" t="s">
        <v>1475</v>
      </c>
      <c r="M11" s="166">
        <v>583319.92000000004</v>
      </c>
      <c r="N11" s="336"/>
    </row>
    <row r="12" spans="1:14">
      <c r="A12" s="336" t="s">
        <v>120</v>
      </c>
      <c r="B12" s="334">
        <v>1</v>
      </c>
      <c r="C12" s="334"/>
      <c r="D12" s="334"/>
      <c r="E12" s="337"/>
      <c r="F12" s="336"/>
      <c r="G12" s="336"/>
      <c r="H12" s="42">
        <v>29</v>
      </c>
      <c r="I12" s="92">
        <v>33801</v>
      </c>
      <c r="J12" s="92" t="s">
        <v>120</v>
      </c>
      <c r="K12" s="165" t="s">
        <v>1477</v>
      </c>
      <c r="L12" s="165" t="s">
        <v>1479</v>
      </c>
      <c r="M12" s="166">
        <v>256128</v>
      </c>
      <c r="N12" s="336">
        <v>42688</v>
      </c>
    </row>
    <row r="13" spans="1:14" hidden="1">
      <c r="A13" s="4" t="s">
        <v>123</v>
      </c>
      <c r="B13" s="334"/>
      <c r="C13" s="334"/>
      <c r="D13" s="334">
        <v>1</v>
      </c>
      <c r="E13" s="336"/>
      <c r="F13" s="336"/>
      <c r="G13" s="336"/>
      <c r="H13" s="45">
        <v>42</v>
      </c>
      <c r="I13" s="93">
        <v>33901</v>
      </c>
      <c r="J13" s="93" t="s">
        <v>123</v>
      </c>
      <c r="K13" s="167" t="s">
        <v>1481</v>
      </c>
      <c r="L13" s="167" t="s">
        <v>1482</v>
      </c>
      <c r="M13" s="168">
        <v>130107.17</v>
      </c>
      <c r="N13" s="336"/>
    </row>
    <row r="14" spans="1:14" hidden="1">
      <c r="A14" s="4" t="s">
        <v>124</v>
      </c>
      <c r="B14" s="334"/>
      <c r="C14" s="334"/>
      <c r="D14" s="3">
        <v>1</v>
      </c>
      <c r="E14" s="336"/>
      <c r="F14" s="336"/>
      <c r="G14" s="336"/>
      <c r="H14" s="46" t="s">
        <v>1306</v>
      </c>
      <c r="I14" s="94">
        <v>33104</v>
      </c>
      <c r="J14" s="94" t="s">
        <v>124</v>
      </c>
      <c r="K14" s="169" t="s">
        <v>1483</v>
      </c>
      <c r="L14" s="169" t="s">
        <v>1484</v>
      </c>
      <c r="M14" s="170">
        <v>132000</v>
      </c>
      <c r="N14" s="336"/>
    </row>
    <row r="15" spans="1:14" hidden="1">
      <c r="A15" s="336" t="s">
        <v>125</v>
      </c>
      <c r="B15" s="334"/>
      <c r="C15" s="334"/>
      <c r="D15" s="334">
        <v>1</v>
      </c>
      <c r="E15" s="336"/>
      <c r="F15" s="336"/>
      <c r="G15" s="336"/>
      <c r="H15" s="46" t="s">
        <v>1306</v>
      </c>
      <c r="I15" s="94">
        <v>33104</v>
      </c>
      <c r="J15" s="94" t="s">
        <v>125</v>
      </c>
      <c r="K15" s="169" t="s">
        <v>1485</v>
      </c>
      <c r="L15" s="169" t="s">
        <v>1486</v>
      </c>
      <c r="M15" s="170">
        <v>120000</v>
      </c>
      <c r="N15" s="336"/>
    </row>
    <row r="16" spans="1:14" hidden="1">
      <c r="A16" s="336" t="s">
        <v>126</v>
      </c>
      <c r="B16" s="334"/>
      <c r="C16" s="334"/>
      <c r="D16" s="334">
        <v>1</v>
      </c>
      <c r="E16" s="336"/>
      <c r="F16" s="336"/>
      <c r="G16" s="336"/>
      <c r="H16" s="46" t="s">
        <v>1306</v>
      </c>
      <c r="I16" s="94">
        <v>33104</v>
      </c>
      <c r="J16" s="94" t="s">
        <v>126</v>
      </c>
      <c r="K16" s="169" t="s">
        <v>1487</v>
      </c>
      <c r="L16" s="169" t="s">
        <v>1488</v>
      </c>
      <c r="M16" s="170">
        <v>45629.35</v>
      </c>
      <c r="N16" s="336"/>
    </row>
    <row r="17" spans="1:14" hidden="1">
      <c r="A17" s="336" t="s">
        <v>127</v>
      </c>
      <c r="B17" s="334"/>
      <c r="C17" s="334"/>
      <c r="D17" s="334">
        <v>1</v>
      </c>
      <c r="E17" s="336"/>
      <c r="F17" s="336"/>
      <c r="G17" s="336"/>
      <c r="H17" s="46" t="s">
        <v>1306</v>
      </c>
      <c r="I17" s="94">
        <v>33104</v>
      </c>
      <c r="J17" s="94" t="s">
        <v>127</v>
      </c>
      <c r="K17" s="169" t="s">
        <v>1489</v>
      </c>
      <c r="L17" s="169" t="s">
        <v>1490</v>
      </c>
      <c r="M17" s="170">
        <v>170627.77600000001</v>
      </c>
      <c r="N17" s="336"/>
    </row>
    <row r="18" spans="1:14" hidden="1">
      <c r="A18" s="336" t="s">
        <v>128</v>
      </c>
      <c r="B18" s="334"/>
      <c r="C18" s="334"/>
      <c r="D18" s="334">
        <v>1</v>
      </c>
      <c r="E18" s="336"/>
      <c r="F18" s="336"/>
      <c r="G18" s="336"/>
      <c r="H18" s="46" t="s">
        <v>1306</v>
      </c>
      <c r="I18" s="94">
        <v>33104</v>
      </c>
      <c r="J18" s="94" t="s">
        <v>128</v>
      </c>
      <c r="K18" s="169" t="s">
        <v>1491</v>
      </c>
      <c r="L18" s="169" t="s">
        <v>1492</v>
      </c>
      <c r="M18" s="170">
        <v>35043.360000000001</v>
      </c>
      <c r="N18" s="336"/>
    </row>
    <row r="19" spans="1:14" hidden="1">
      <c r="A19" s="336" t="s">
        <v>129</v>
      </c>
      <c r="B19" s="334"/>
      <c r="C19" s="334"/>
      <c r="D19" s="334">
        <v>1</v>
      </c>
      <c r="E19" s="336"/>
      <c r="F19" s="336"/>
      <c r="G19" s="336"/>
      <c r="H19" s="46" t="s">
        <v>1306</v>
      </c>
      <c r="I19" s="94">
        <v>33104</v>
      </c>
      <c r="J19" s="94" t="s">
        <v>129</v>
      </c>
      <c r="K19" s="169" t="s">
        <v>1493</v>
      </c>
      <c r="L19" s="169" t="s">
        <v>1494</v>
      </c>
      <c r="M19" s="170">
        <v>37800</v>
      </c>
      <c r="N19" s="336"/>
    </row>
    <row r="20" spans="1:14" hidden="1">
      <c r="A20" s="336" t="s">
        <v>130</v>
      </c>
      <c r="B20" s="334"/>
      <c r="C20" s="334"/>
      <c r="D20" s="334">
        <v>1</v>
      </c>
      <c r="E20" s="336"/>
      <c r="F20" s="336"/>
      <c r="G20" s="336"/>
      <c r="H20" s="46" t="s">
        <v>1306</v>
      </c>
      <c r="I20" s="94">
        <v>33104</v>
      </c>
      <c r="J20" s="94" t="s">
        <v>130</v>
      </c>
      <c r="K20" s="169" t="s">
        <v>1495</v>
      </c>
      <c r="L20" s="169" t="s">
        <v>1496</v>
      </c>
      <c r="M20" s="170">
        <v>132000</v>
      </c>
      <c r="N20" s="336"/>
    </row>
    <row r="21" spans="1:14" hidden="1">
      <c r="A21" s="336" t="s">
        <v>131</v>
      </c>
      <c r="B21" s="334"/>
      <c r="C21" s="334"/>
      <c r="D21" s="334">
        <v>1</v>
      </c>
      <c r="E21" s="336"/>
      <c r="F21" s="336"/>
      <c r="G21" s="336"/>
      <c r="H21" s="46" t="s">
        <v>1306</v>
      </c>
      <c r="I21" s="94">
        <v>33104</v>
      </c>
      <c r="J21" s="94" t="s">
        <v>131</v>
      </c>
      <c r="K21" s="169" t="s">
        <v>1497</v>
      </c>
      <c r="L21" s="169" t="s">
        <v>1498</v>
      </c>
      <c r="M21" s="170">
        <v>80755.600000000006</v>
      </c>
      <c r="N21" s="336"/>
    </row>
    <row r="22" spans="1:14" hidden="1">
      <c r="A22" s="336" t="s">
        <v>132</v>
      </c>
      <c r="B22" s="335"/>
      <c r="C22" s="334"/>
      <c r="D22" s="334">
        <v>1</v>
      </c>
      <c r="E22" s="336"/>
      <c r="F22" s="336"/>
      <c r="G22" s="336"/>
      <c r="H22" s="46" t="s">
        <v>1306</v>
      </c>
      <c r="I22" s="94">
        <v>33104</v>
      </c>
      <c r="J22" s="94" t="s">
        <v>132</v>
      </c>
      <c r="K22" s="169" t="s">
        <v>1499</v>
      </c>
      <c r="L22" s="169" t="s">
        <v>1500</v>
      </c>
      <c r="M22" s="170">
        <v>102209.74</v>
      </c>
      <c r="N22" s="336"/>
    </row>
    <row r="23" spans="1:14" hidden="1">
      <c r="A23" s="336" t="s">
        <v>133</v>
      </c>
      <c r="B23" s="334"/>
      <c r="C23" s="334"/>
      <c r="D23" s="334">
        <v>1</v>
      </c>
      <c r="E23" s="336"/>
      <c r="F23" s="336"/>
      <c r="G23" s="336"/>
      <c r="H23" s="46" t="s">
        <v>1306</v>
      </c>
      <c r="I23" s="94">
        <v>33104</v>
      </c>
      <c r="J23" s="94" t="s">
        <v>133</v>
      </c>
      <c r="K23" s="169" t="s">
        <v>1495</v>
      </c>
      <c r="L23" s="169" t="s">
        <v>1501</v>
      </c>
      <c r="M23" s="170">
        <v>20056.29</v>
      </c>
      <c r="N23" s="336"/>
    </row>
    <row r="24" spans="1:14" hidden="1">
      <c r="A24" s="336" t="s">
        <v>195</v>
      </c>
      <c r="B24" s="334"/>
      <c r="C24" s="334"/>
      <c r="D24" s="334">
        <v>1</v>
      </c>
      <c r="E24" s="336"/>
      <c r="F24" s="336"/>
      <c r="G24" s="336"/>
      <c r="H24" s="42">
        <v>42</v>
      </c>
      <c r="I24" s="92">
        <v>33901</v>
      </c>
      <c r="J24" s="92" t="s">
        <v>195</v>
      </c>
      <c r="K24" s="165" t="s">
        <v>1555</v>
      </c>
      <c r="L24" s="165" t="s">
        <v>1556</v>
      </c>
      <c r="M24" s="166">
        <v>15000</v>
      </c>
      <c r="N24" s="336"/>
    </row>
    <row r="25" spans="1:14" hidden="1">
      <c r="A25" s="336" t="s">
        <v>203</v>
      </c>
      <c r="B25" s="334"/>
      <c r="C25" s="334"/>
      <c r="D25" s="334">
        <v>1</v>
      </c>
      <c r="E25" s="336"/>
      <c r="F25" s="336"/>
      <c r="G25" s="336"/>
      <c r="H25" s="42">
        <v>42</v>
      </c>
      <c r="I25" s="92">
        <v>33302</v>
      </c>
      <c r="J25" s="92" t="s">
        <v>203</v>
      </c>
      <c r="K25" s="165" t="s">
        <v>1564</v>
      </c>
      <c r="L25" s="165" t="s">
        <v>1565</v>
      </c>
      <c r="M25" s="166">
        <v>25000</v>
      </c>
      <c r="N25" s="336"/>
    </row>
    <row r="26" spans="1:14" hidden="1">
      <c r="A26" s="336" t="s">
        <v>205</v>
      </c>
      <c r="B26" s="334"/>
      <c r="C26" s="334"/>
      <c r="D26" s="334">
        <v>1</v>
      </c>
      <c r="E26" s="336"/>
      <c r="F26" s="336"/>
      <c r="G26" s="336"/>
      <c r="H26" s="42">
        <v>42</v>
      </c>
      <c r="I26" s="92">
        <v>33302</v>
      </c>
      <c r="J26" s="92" t="s">
        <v>205</v>
      </c>
      <c r="K26" s="165" t="s">
        <v>1566</v>
      </c>
      <c r="L26" s="165" t="s">
        <v>1565</v>
      </c>
      <c r="M26" s="166">
        <v>3480</v>
      </c>
      <c r="N26" s="336"/>
    </row>
    <row r="27" spans="1:14" hidden="1">
      <c r="A27" s="336" t="s">
        <v>213</v>
      </c>
      <c r="B27" s="334"/>
      <c r="C27" s="334"/>
      <c r="D27" s="334">
        <v>1</v>
      </c>
      <c r="E27" s="336"/>
      <c r="F27" s="336"/>
      <c r="G27" s="336"/>
      <c r="H27" s="44">
        <v>42</v>
      </c>
      <c r="I27" s="92">
        <v>33901</v>
      </c>
      <c r="J27" s="92" t="s">
        <v>213</v>
      </c>
      <c r="K27" s="165" t="s">
        <v>1575</v>
      </c>
      <c r="L27" s="165" t="s">
        <v>1556</v>
      </c>
      <c r="M27" s="166">
        <v>25000</v>
      </c>
      <c r="N27" s="336"/>
    </row>
    <row r="28" spans="1:14" hidden="1">
      <c r="A28" s="336" t="s">
        <v>215</v>
      </c>
      <c r="B28" s="334"/>
      <c r="C28" s="334"/>
      <c r="D28" s="334">
        <v>1</v>
      </c>
      <c r="E28" s="336"/>
      <c r="F28" s="336"/>
      <c r="G28" s="336"/>
      <c r="H28" s="44">
        <v>42</v>
      </c>
      <c r="I28" s="92">
        <v>33903</v>
      </c>
      <c r="J28" s="92" t="s">
        <v>215</v>
      </c>
      <c r="K28" s="165" t="s">
        <v>1563</v>
      </c>
      <c r="L28" s="165" t="s">
        <v>1577</v>
      </c>
      <c r="M28" s="166">
        <v>3480</v>
      </c>
      <c r="N28" s="336"/>
    </row>
    <row r="29" spans="1:14" hidden="1">
      <c r="A29" s="336" t="s">
        <v>222</v>
      </c>
      <c r="B29" s="334"/>
      <c r="C29" s="334"/>
      <c r="D29" s="334">
        <v>1</v>
      </c>
      <c r="E29" s="336"/>
      <c r="F29" s="336"/>
      <c r="G29" s="336"/>
      <c r="H29" s="44">
        <v>42</v>
      </c>
      <c r="I29" s="92">
        <v>33302</v>
      </c>
      <c r="J29" s="92" t="s">
        <v>222</v>
      </c>
      <c r="K29" s="165" t="s">
        <v>1566</v>
      </c>
      <c r="L29" s="165" t="s">
        <v>1565</v>
      </c>
      <c r="M29" s="166">
        <v>2668</v>
      </c>
      <c r="N29" s="336"/>
    </row>
    <row r="30" spans="1:14" hidden="1">
      <c r="A30" s="336" t="s">
        <v>223</v>
      </c>
      <c r="B30" s="334"/>
      <c r="C30" s="334"/>
      <c r="D30" s="334">
        <v>1</v>
      </c>
      <c r="E30" s="336"/>
      <c r="F30" s="336"/>
      <c r="G30" s="336"/>
      <c r="H30" s="44">
        <v>42</v>
      </c>
      <c r="I30" s="92">
        <v>33302</v>
      </c>
      <c r="J30" s="92" t="s">
        <v>223</v>
      </c>
      <c r="K30" s="165" t="s">
        <v>1584</v>
      </c>
      <c r="L30" s="165" t="s">
        <v>1565</v>
      </c>
      <c r="M30" s="166">
        <v>2668</v>
      </c>
      <c r="N30" s="336"/>
    </row>
    <row r="31" spans="1:14" hidden="1">
      <c r="A31" s="336" t="s">
        <v>230</v>
      </c>
      <c r="B31" s="334"/>
      <c r="C31" s="334"/>
      <c r="D31" s="334">
        <v>1</v>
      </c>
      <c r="E31" s="336"/>
      <c r="F31" s="336"/>
      <c r="G31" s="336"/>
      <c r="H31" s="44">
        <v>42</v>
      </c>
      <c r="I31" s="92">
        <v>33602</v>
      </c>
      <c r="J31" s="92" t="s">
        <v>230</v>
      </c>
      <c r="K31" s="165" t="s">
        <v>1585</v>
      </c>
      <c r="L31" s="165" t="s">
        <v>1586</v>
      </c>
      <c r="M31" s="166">
        <v>3248</v>
      </c>
      <c r="N31" s="336"/>
    </row>
    <row r="32" spans="1:14" hidden="1">
      <c r="A32" s="336" t="s">
        <v>233</v>
      </c>
      <c r="B32" s="334"/>
      <c r="C32" s="334"/>
      <c r="D32" s="334">
        <v>1</v>
      </c>
      <c r="E32" s="336"/>
      <c r="F32" s="336"/>
      <c r="G32" s="336"/>
      <c r="H32" s="44">
        <v>42</v>
      </c>
      <c r="I32" s="92">
        <v>33901</v>
      </c>
      <c r="J32" s="93" t="s">
        <v>233</v>
      </c>
      <c r="K32" s="165" t="s">
        <v>1588</v>
      </c>
      <c r="L32" s="165" t="s">
        <v>1589</v>
      </c>
      <c r="M32" s="166">
        <v>34800</v>
      </c>
      <c r="N32" s="336"/>
    </row>
    <row r="33" spans="1:14" ht="48" hidden="1">
      <c r="A33" s="336" t="s">
        <v>236</v>
      </c>
      <c r="B33" s="334"/>
      <c r="C33" s="334"/>
      <c r="D33" s="334">
        <v>1</v>
      </c>
      <c r="E33" s="336"/>
      <c r="F33" s="336"/>
      <c r="G33" s="336"/>
      <c r="H33" s="41">
        <v>42</v>
      </c>
      <c r="I33" s="95">
        <v>33604</v>
      </c>
      <c r="J33" s="95" t="s">
        <v>236</v>
      </c>
      <c r="K33" s="95" t="s">
        <v>1594</v>
      </c>
      <c r="L33" s="261" t="s">
        <v>1595</v>
      </c>
      <c r="M33" s="171">
        <v>8136.24</v>
      </c>
      <c r="N33" s="336"/>
    </row>
    <row r="34" spans="1:14" ht="84" hidden="1">
      <c r="A34" s="336" t="s">
        <v>239</v>
      </c>
      <c r="B34" s="334"/>
      <c r="C34" s="334"/>
      <c r="D34" s="334">
        <v>1</v>
      </c>
      <c r="E34" s="336"/>
      <c r="F34" s="336"/>
      <c r="G34" s="336"/>
      <c r="H34" s="41">
        <v>42</v>
      </c>
      <c r="I34" s="95">
        <v>33401</v>
      </c>
      <c r="J34" s="95" t="s">
        <v>239</v>
      </c>
      <c r="K34" s="95" t="s">
        <v>1600</v>
      </c>
      <c r="L34" s="262" t="s">
        <v>1601</v>
      </c>
      <c r="M34" s="171">
        <v>4000</v>
      </c>
      <c r="N34" s="336"/>
    </row>
    <row r="35" spans="1:14" ht="24" hidden="1">
      <c r="A35" s="336" t="s">
        <v>240</v>
      </c>
      <c r="B35" s="334"/>
      <c r="C35" s="334"/>
      <c r="D35" s="334">
        <v>1</v>
      </c>
      <c r="E35" s="336"/>
      <c r="F35" s="336"/>
      <c r="G35" s="336"/>
      <c r="H35" s="41">
        <v>42</v>
      </c>
      <c r="I35" s="95">
        <v>33601</v>
      </c>
      <c r="J35" s="95" t="s">
        <v>240</v>
      </c>
      <c r="K35" s="95" t="s">
        <v>1602</v>
      </c>
      <c r="L35" s="263" t="s">
        <v>1603</v>
      </c>
      <c r="M35" s="172">
        <v>6645</v>
      </c>
      <c r="N35" s="336"/>
    </row>
    <row r="36" spans="1:14" ht="60" hidden="1">
      <c r="A36" s="336" t="s">
        <v>247</v>
      </c>
      <c r="B36" s="2"/>
      <c r="C36" s="2"/>
      <c r="D36" s="2">
        <v>1</v>
      </c>
      <c r="E36" s="336"/>
      <c r="F36" s="336"/>
      <c r="G36" s="336"/>
      <c r="H36" s="41">
        <v>42</v>
      </c>
      <c r="I36" s="95">
        <v>33401</v>
      </c>
      <c r="J36" s="95" t="s">
        <v>247</v>
      </c>
      <c r="K36" s="95" t="s">
        <v>1614</v>
      </c>
      <c r="L36" s="261" t="s">
        <v>1615</v>
      </c>
      <c r="M36" s="171">
        <v>64960</v>
      </c>
      <c r="N36" s="336"/>
    </row>
    <row r="37" spans="1:14" ht="252" hidden="1">
      <c r="A37" s="336" t="s">
        <v>248</v>
      </c>
      <c r="B37" s="2"/>
      <c r="C37" s="2"/>
      <c r="D37" s="2">
        <v>1</v>
      </c>
      <c r="E37" s="336"/>
      <c r="F37" s="336"/>
      <c r="G37" s="336"/>
      <c r="H37" s="41">
        <v>42</v>
      </c>
      <c r="I37" s="95">
        <v>33604</v>
      </c>
      <c r="J37" s="95" t="s">
        <v>248</v>
      </c>
      <c r="K37" s="95" t="s">
        <v>1616</v>
      </c>
      <c r="L37" s="261" t="s">
        <v>1617</v>
      </c>
      <c r="M37" s="171">
        <v>850</v>
      </c>
      <c r="N37" s="336"/>
    </row>
    <row r="38" spans="1:14" ht="72">
      <c r="A38" s="336" t="s">
        <v>263</v>
      </c>
      <c r="B38" s="2">
        <v>1</v>
      </c>
      <c r="C38" s="2"/>
      <c r="D38" s="2"/>
      <c r="E38" s="337"/>
      <c r="F38" s="336"/>
      <c r="G38" s="336"/>
      <c r="H38" s="41">
        <v>28</v>
      </c>
      <c r="I38" s="96">
        <v>33801</v>
      </c>
      <c r="J38" s="95" t="s">
        <v>263</v>
      </c>
      <c r="K38" s="95" t="s">
        <v>1474</v>
      </c>
      <c r="L38" s="264" t="s">
        <v>1625</v>
      </c>
      <c r="M38" s="171">
        <v>626451.55000000005</v>
      </c>
      <c r="N38" s="336"/>
    </row>
    <row r="39" spans="1:14" ht="192" hidden="1">
      <c r="A39" s="336" t="s">
        <v>274</v>
      </c>
      <c r="B39" s="2"/>
      <c r="C39" s="2"/>
      <c r="D39" s="2">
        <v>1</v>
      </c>
      <c r="E39" s="336"/>
      <c r="F39" s="336"/>
      <c r="G39" s="336"/>
      <c r="H39" s="42">
        <v>42</v>
      </c>
      <c r="I39" s="91">
        <v>33401</v>
      </c>
      <c r="J39" s="137" t="s">
        <v>274</v>
      </c>
      <c r="K39" s="160" t="s">
        <v>1641</v>
      </c>
      <c r="L39" s="161" t="s">
        <v>1642</v>
      </c>
      <c r="M39" s="162">
        <v>5196.8</v>
      </c>
      <c r="N39" s="336"/>
    </row>
    <row r="40" spans="1:14" ht="84">
      <c r="A40" s="336" t="s">
        <v>284</v>
      </c>
      <c r="B40" s="336">
        <v>1</v>
      </c>
      <c r="C40" s="336"/>
      <c r="D40" s="2"/>
      <c r="E40" s="337"/>
      <c r="F40" s="336"/>
      <c r="G40" s="336"/>
      <c r="H40" s="42" t="s">
        <v>1309</v>
      </c>
      <c r="I40" s="91">
        <v>33801</v>
      </c>
      <c r="J40" s="137" t="s">
        <v>284</v>
      </c>
      <c r="K40" s="160" t="s">
        <v>1661</v>
      </c>
      <c r="L40" s="161" t="s">
        <v>1662</v>
      </c>
      <c r="M40" s="162">
        <v>676512</v>
      </c>
      <c r="N40" s="336">
        <v>112752</v>
      </c>
    </row>
    <row r="41" spans="1:14" ht="156" hidden="1">
      <c r="A41" s="336" t="s">
        <v>309</v>
      </c>
      <c r="B41" s="334"/>
      <c r="C41" s="334"/>
      <c r="D41" s="334">
        <v>1</v>
      </c>
      <c r="E41" s="336"/>
      <c r="F41" s="336"/>
      <c r="G41" s="336"/>
      <c r="H41" s="42">
        <v>42</v>
      </c>
      <c r="I41" s="91">
        <v>33602</v>
      </c>
      <c r="J41" s="137" t="s">
        <v>309</v>
      </c>
      <c r="K41" s="160" t="s">
        <v>1691</v>
      </c>
      <c r="L41" s="161" t="s">
        <v>1692</v>
      </c>
      <c r="M41" s="162">
        <v>2295.58</v>
      </c>
      <c r="N41" s="336"/>
    </row>
    <row r="42" spans="1:14" ht="156" hidden="1">
      <c r="A42" s="336" t="s">
        <v>310</v>
      </c>
      <c r="B42" s="334"/>
      <c r="C42" s="334"/>
      <c r="D42" s="334">
        <v>1</v>
      </c>
      <c r="E42" s="336"/>
      <c r="F42" s="336"/>
      <c r="G42" s="336"/>
      <c r="H42" s="42">
        <v>42</v>
      </c>
      <c r="I42" s="91">
        <v>33602</v>
      </c>
      <c r="J42" s="137" t="s">
        <v>310</v>
      </c>
      <c r="K42" s="160" t="s">
        <v>1691</v>
      </c>
      <c r="L42" s="161" t="s">
        <v>1693</v>
      </c>
      <c r="M42" s="162">
        <v>2295.58</v>
      </c>
      <c r="N42" s="336"/>
    </row>
    <row r="43" spans="1:14" ht="132" hidden="1">
      <c r="A43" s="336" t="s">
        <v>326</v>
      </c>
      <c r="B43" s="334"/>
      <c r="C43" s="334"/>
      <c r="D43" s="334">
        <v>1</v>
      </c>
      <c r="E43" s="336"/>
      <c r="F43" s="336"/>
      <c r="G43" s="336"/>
      <c r="H43" s="42">
        <v>42</v>
      </c>
      <c r="I43" s="91">
        <v>33602</v>
      </c>
      <c r="J43" s="137" t="s">
        <v>326</v>
      </c>
      <c r="K43" s="160" t="s">
        <v>1691</v>
      </c>
      <c r="L43" s="161" t="s">
        <v>1710</v>
      </c>
      <c r="M43" s="162">
        <v>1740</v>
      </c>
      <c r="N43" s="336"/>
    </row>
    <row r="44" spans="1:14" ht="48" hidden="1">
      <c r="A44" s="336" t="s">
        <v>328</v>
      </c>
      <c r="B44" s="334"/>
      <c r="C44" s="334"/>
      <c r="D44" s="334">
        <v>1</v>
      </c>
      <c r="E44" s="336"/>
      <c r="F44" s="336"/>
      <c r="G44" s="336"/>
      <c r="H44" s="42">
        <v>42</v>
      </c>
      <c r="I44" s="91">
        <v>33602</v>
      </c>
      <c r="J44" s="137" t="s">
        <v>328</v>
      </c>
      <c r="K44" s="160" t="s">
        <v>1713</v>
      </c>
      <c r="L44" s="161" t="s">
        <v>1714</v>
      </c>
      <c r="M44" s="162">
        <v>1998</v>
      </c>
      <c r="N44" s="336"/>
    </row>
    <row r="45" spans="1:14" ht="24" hidden="1">
      <c r="A45" s="336" t="s">
        <v>333</v>
      </c>
      <c r="B45" s="336"/>
      <c r="C45" s="336"/>
      <c r="D45" s="334">
        <v>1</v>
      </c>
      <c r="E45" s="336"/>
      <c r="F45" s="336"/>
      <c r="G45" s="336"/>
      <c r="H45" s="42">
        <v>42</v>
      </c>
      <c r="I45" s="91">
        <v>33602</v>
      </c>
      <c r="J45" s="137" t="s">
        <v>333</v>
      </c>
      <c r="K45" s="160" t="s">
        <v>1713</v>
      </c>
      <c r="L45" s="161" t="s">
        <v>1717</v>
      </c>
      <c r="M45" s="162">
        <v>1224</v>
      </c>
      <c r="N45" s="336"/>
    </row>
    <row r="46" spans="1:14" ht="144" hidden="1">
      <c r="A46" s="336" t="s">
        <v>334</v>
      </c>
      <c r="B46" s="336"/>
      <c r="C46" s="336"/>
      <c r="D46" s="334">
        <v>1</v>
      </c>
      <c r="E46" s="336"/>
      <c r="F46" s="336"/>
      <c r="G46" s="336"/>
      <c r="H46" s="42">
        <v>42</v>
      </c>
      <c r="I46" s="91">
        <v>33604</v>
      </c>
      <c r="J46" s="137" t="s">
        <v>334</v>
      </c>
      <c r="K46" s="160" t="s">
        <v>1718</v>
      </c>
      <c r="L46" s="161" t="s">
        <v>1719</v>
      </c>
      <c r="M46" s="162">
        <v>28640.5</v>
      </c>
      <c r="N46" s="336"/>
    </row>
    <row r="47" spans="1:14" ht="60" hidden="1">
      <c r="A47" s="336" t="s">
        <v>345</v>
      </c>
      <c r="B47" s="335"/>
      <c r="C47" s="334"/>
      <c r="D47" s="334">
        <v>1</v>
      </c>
      <c r="E47" s="336"/>
      <c r="F47" s="336"/>
      <c r="G47" s="336"/>
      <c r="H47" s="48">
        <v>42</v>
      </c>
      <c r="I47" s="97">
        <v>33605</v>
      </c>
      <c r="J47" s="97" t="s">
        <v>345</v>
      </c>
      <c r="K47" s="97" t="s">
        <v>1729</v>
      </c>
      <c r="L47" s="267" t="s">
        <v>1730</v>
      </c>
      <c r="M47" s="177">
        <v>8400</v>
      </c>
      <c r="N47" s="336"/>
    </row>
    <row r="48" spans="1:14" ht="60" hidden="1">
      <c r="A48" s="336" t="s">
        <v>346</v>
      </c>
      <c r="B48" s="335"/>
      <c r="C48" s="334"/>
      <c r="D48" s="334">
        <v>1</v>
      </c>
      <c r="E48" s="336"/>
      <c r="F48" s="336"/>
      <c r="G48" s="336"/>
      <c r="H48" s="48">
        <v>42</v>
      </c>
      <c r="I48" s="97">
        <v>33602</v>
      </c>
      <c r="J48" s="97" t="s">
        <v>346</v>
      </c>
      <c r="K48" s="97" t="s">
        <v>1731</v>
      </c>
      <c r="L48" s="267" t="s">
        <v>1732</v>
      </c>
      <c r="M48" s="176">
        <v>11288.42</v>
      </c>
      <c r="N48" s="336"/>
    </row>
    <row r="49" spans="1:14" ht="36" hidden="1">
      <c r="A49" s="336" t="s">
        <v>348</v>
      </c>
      <c r="B49" s="335"/>
      <c r="C49" s="334"/>
      <c r="D49" s="334">
        <v>1</v>
      </c>
      <c r="E49" s="336"/>
      <c r="F49" s="336"/>
      <c r="G49" s="336"/>
      <c r="H49" s="48">
        <v>42</v>
      </c>
      <c r="I49" s="97">
        <v>33602</v>
      </c>
      <c r="J49" s="97" t="s">
        <v>348</v>
      </c>
      <c r="K49" s="97" t="s">
        <v>1735</v>
      </c>
      <c r="L49" s="267" t="s">
        <v>1586</v>
      </c>
      <c r="M49" s="176">
        <v>25520</v>
      </c>
      <c r="N49" s="336"/>
    </row>
    <row r="50" spans="1:14" ht="303.75" hidden="1">
      <c r="A50" s="336" t="s">
        <v>354</v>
      </c>
      <c r="B50" s="335"/>
      <c r="C50" s="334"/>
      <c r="D50" s="334">
        <v>1</v>
      </c>
      <c r="E50" s="336"/>
      <c r="F50" s="336"/>
      <c r="G50" s="336"/>
      <c r="H50" s="51" t="s">
        <v>1306</v>
      </c>
      <c r="I50" s="101">
        <v>33104</v>
      </c>
      <c r="J50" s="140" t="s">
        <v>354</v>
      </c>
      <c r="K50" s="180" t="s">
        <v>1746</v>
      </c>
      <c r="L50" s="181" t="s">
        <v>1747</v>
      </c>
      <c r="M50" s="182">
        <v>29892</v>
      </c>
      <c r="N50" s="336"/>
    </row>
    <row r="51" spans="1:14" ht="191.25" hidden="1">
      <c r="A51" s="336" t="s">
        <v>355</v>
      </c>
      <c r="B51" s="335"/>
      <c r="C51" s="334"/>
      <c r="D51" s="334">
        <v>1</v>
      </c>
      <c r="E51" s="336"/>
      <c r="F51" s="336"/>
      <c r="G51" s="336"/>
      <c r="H51" s="51" t="s">
        <v>1306</v>
      </c>
      <c r="I51" s="101">
        <v>33104</v>
      </c>
      <c r="J51" s="140" t="s">
        <v>355</v>
      </c>
      <c r="K51" s="180" t="s">
        <v>1748</v>
      </c>
      <c r="L51" s="181" t="s">
        <v>1749</v>
      </c>
      <c r="M51" s="182">
        <v>80310</v>
      </c>
      <c r="N51" s="336"/>
    </row>
    <row r="52" spans="1:14" ht="135" hidden="1">
      <c r="A52" s="336" t="s">
        <v>356</v>
      </c>
      <c r="B52" s="335"/>
      <c r="C52" s="334"/>
      <c r="D52" s="334">
        <v>1</v>
      </c>
      <c r="E52" s="336"/>
      <c r="F52" s="336"/>
      <c r="G52" s="336"/>
      <c r="H52" s="51" t="s">
        <v>1306</v>
      </c>
      <c r="I52" s="101">
        <v>33104</v>
      </c>
      <c r="J52" s="140" t="s">
        <v>356</v>
      </c>
      <c r="K52" s="180" t="s">
        <v>1750</v>
      </c>
      <c r="L52" s="181" t="s">
        <v>1751</v>
      </c>
      <c r="M52" s="182">
        <v>80994</v>
      </c>
      <c r="N52" s="336"/>
    </row>
    <row r="53" spans="1:14" ht="180" hidden="1">
      <c r="A53" s="336" t="s">
        <v>357</v>
      </c>
      <c r="B53" s="335"/>
      <c r="C53" s="334"/>
      <c r="D53" s="334">
        <v>1</v>
      </c>
      <c r="E53" s="336"/>
      <c r="F53" s="336"/>
      <c r="G53" s="336"/>
      <c r="H53" s="51" t="s">
        <v>1306</v>
      </c>
      <c r="I53" s="101">
        <v>33104</v>
      </c>
      <c r="J53" s="140" t="s">
        <v>357</v>
      </c>
      <c r="K53" s="180" t="s">
        <v>1752</v>
      </c>
      <c r="L53" s="181" t="s">
        <v>1753</v>
      </c>
      <c r="M53" s="182">
        <v>83460</v>
      </c>
      <c r="N53" s="336"/>
    </row>
    <row r="54" spans="1:14" ht="146.25" hidden="1">
      <c r="A54" s="336" t="s">
        <v>358</v>
      </c>
      <c r="B54" s="335"/>
      <c r="C54" s="334"/>
      <c r="D54" s="334">
        <v>1</v>
      </c>
      <c r="E54" s="336"/>
      <c r="F54" s="336"/>
      <c r="G54" s="336"/>
      <c r="H54" s="51" t="s">
        <v>1306</v>
      </c>
      <c r="I54" s="101">
        <v>33104</v>
      </c>
      <c r="J54" s="52" t="s">
        <v>358</v>
      </c>
      <c r="K54" s="183" t="s">
        <v>1754</v>
      </c>
      <c r="L54" s="269" t="s">
        <v>1755</v>
      </c>
      <c r="M54" s="184">
        <v>92610</v>
      </c>
      <c r="N54" s="336"/>
    </row>
    <row r="55" spans="1:14" ht="101.25" hidden="1">
      <c r="A55" s="336" t="s">
        <v>359</v>
      </c>
      <c r="B55" s="335"/>
      <c r="C55" s="334"/>
      <c r="D55" s="334">
        <v>1</v>
      </c>
      <c r="E55" s="336"/>
      <c r="F55" s="336"/>
      <c r="G55" s="336"/>
      <c r="H55" s="51" t="s">
        <v>1306</v>
      </c>
      <c r="I55" s="101">
        <v>33104</v>
      </c>
      <c r="J55" s="52" t="s">
        <v>359</v>
      </c>
      <c r="K55" s="183" t="s">
        <v>1756</v>
      </c>
      <c r="L55" s="269" t="s">
        <v>1757</v>
      </c>
      <c r="M55" s="184">
        <v>120000.02</v>
      </c>
      <c r="N55" s="336"/>
    </row>
    <row r="56" spans="1:14" ht="191.25" hidden="1">
      <c r="A56" s="336" t="s">
        <v>360</v>
      </c>
      <c r="B56" s="335"/>
      <c r="C56" s="334"/>
      <c r="D56" s="334">
        <v>1</v>
      </c>
      <c r="E56" s="336"/>
      <c r="F56" s="336"/>
      <c r="G56" s="336"/>
      <c r="H56" s="48">
        <v>42</v>
      </c>
      <c r="I56" s="101">
        <v>33302</v>
      </c>
      <c r="J56" s="140" t="s">
        <v>360</v>
      </c>
      <c r="K56" s="180" t="s">
        <v>1758</v>
      </c>
      <c r="L56" s="181" t="s">
        <v>1759</v>
      </c>
      <c r="M56" s="182">
        <v>123648.01</v>
      </c>
      <c r="N56" s="336"/>
    </row>
    <row r="57" spans="1:14" ht="180" hidden="1">
      <c r="A57" s="336" t="s">
        <v>361</v>
      </c>
      <c r="B57" s="335"/>
      <c r="C57" s="334"/>
      <c r="D57" s="334">
        <v>1</v>
      </c>
      <c r="E57" s="336"/>
      <c r="F57" s="336"/>
      <c r="G57" s="336"/>
      <c r="H57" s="48">
        <v>42</v>
      </c>
      <c r="I57" s="101">
        <v>33302</v>
      </c>
      <c r="J57" s="140" t="s">
        <v>361</v>
      </c>
      <c r="K57" s="180" t="s">
        <v>1760</v>
      </c>
      <c r="L57" s="181" t="s">
        <v>1761</v>
      </c>
      <c r="M57" s="182">
        <v>130518.02</v>
      </c>
      <c r="N57" s="336"/>
    </row>
    <row r="58" spans="1:14" ht="157.5" hidden="1">
      <c r="A58" s="336" t="s">
        <v>362</v>
      </c>
      <c r="B58" s="335"/>
      <c r="C58" s="334"/>
      <c r="D58" s="334">
        <v>1</v>
      </c>
      <c r="E58" s="336"/>
      <c r="F58" s="336"/>
      <c r="G58" s="336"/>
      <c r="H58" s="48">
        <v>42</v>
      </c>
      <c r="I58" s="101">
        <v>33302</v>
      </c>
      <c r="J58" s="140" t="s">
        <v>362</v>
      </c>
      <c r="K58" s="180" t="s">
        <v>1762</v>
      </c>
      <c r="L58" s="181" t="s">
        <v>1763</v>
      </c>
      <c r="M58" s="182">
        <v>109908</v>
      </c>
      <c r="N58" s="336"/>
    </row>
    <row r="59" spans="1:14" ht="247.5" hidden="1">
      <c r="A59" s="336" t="s">
        <v>363</v>
      </c>
      <c r="B59" s="335"/>
      <c r="C59" s="334"/>
      <c r="D59" s="334">
        <v>1</v>
      </c>
      <c r="E59" s="336"/>
      <c r="F59" s="336"/>
      <c r="G59" s="336"/>
      <c r="H59" s="48">
        <v>42</v>
      </c>
      <c r="I59" s="101">
        <v>33302</v>
      </c>
      <c r="J59" s="140" t="s">
        <v>363</v>
      </c>
      <c r="K59" s="180" t="s">
        <v>1764</v>
      </c>
      <c r="L59" s="181" t="s">
        <v>1765</v>
      </c>
      <c r="M59" s="182">
        <v>109908</v>
      </c>
      <c r="N59" s="336"/>
    </row>
    <row r="60" spans="1:14" ht="202.5" hidden="1">
      <c r="A60" s="336" t="s">
        <v>364</v>
      </c>
      <c r="B60" s="335"/>
      <c r="C60" s="334"/>
      <c r="D60" s="334">
        <v>1</v>
      </c>
      <c r="E60" s="336"/>
      <c r="F60" s="336"/>
      <c r="G60" s="336"/>
      <c r="H60" s="48">
        <v>42</v>
      </c>
      <c r="I60" s="101">
        <v>33302</v>
      </c>
      <c r="J60" s="140" t="s">
        <v>364</v>
      </c>
      <c r="K60" s="180" t="s">
        <v>1766</v>
      </c>
      <c r="L60" s="181" t="s">
        <v>1767</v>
      </c>
      <c r="M60" s="182">
        <v>109908</v>
      </c>
      <c r="N60" s="336"/>
    </row>
    <row r="61" spans="1:14" ht="213.75" hidden="1">
      <c r="A61" s="336" t="s">
        <v>365</v>
      </c>
      <c r="B61" s="335"/>
      <c r="C61" s="334"/>
      <c r="D61" s="334">
        <v>1</v>
      </c>
      <c r="E61" s="336"/>
      <c r="F61" s="336"/>
      <c r="G61" s="336"/>
      <c r="H61" s="51" t="s">
        <v>1306</v>
      </c>
      <c r="I61" s="101">
        <v>33104</v>
      </c>
      <c r="J61" s="140" t="s">
        <v>365</v>
      </c>
      <c r="K61" s="180" t="s">
        <v>1768</v>
      </c>
      <c r="L61" s="181" t="s">
        <v>1769</v>
      </c>
      <c r="M61" s="182">
        <v>194100.02</v>
      </c>
      <c r="N61" s="336"/>
    </row>
    <row r="62" spans="1:14" ht="191.25" hidden="1">
      <c r="A62" s="336" t="s">
        <v>366</v>
      </c>
      <c r="B62" s="335"/>
      <c r="C62" s="334"/>
      <c r="D62" s="334">
        <v>1</v>
      </c>
      <c r="E62" s="336"/>
      <c r="F62" s="336"/>
      <c r="G62" s="336"/>
      <c r="H62" s="51" t="s">
        <v>1306</v>
      </c>
      <c r="I62" s="101">
        <v>33104</v>
      </c>
      <c r="J62" s="140" t="s">
        <v>366</v>
      </c>
      <c r="K62" s="180" t="s">
        <v>1770</v>
      </c>
      <c r="L62" s="181" t="s">
        <v>1771</v>
      </c>
      <c r="M62" s="182">
        <v>348730.22</v>
      </c>
      <c r="N62" s="336"/>
    </row>
    <row r="63" spans="1:14" ht="60" hidden="1">
      <c r="A63" s="336" t="s">
        <v>367</v>
      </c>
      <c r="B63" s="335"/>
      <c r="C63" s="334"/>
      <c r="D63" s="334">
        <v>1</v>
      </c>
      <c r="E63" s="336"/>
      <c r="F63" s="336"/>
      <c r="G63" s="336"/>
      <c r="H63" s="51" t="s">
        <v>1306</v>
      </c>
      <c r="I63" s="102">
        <v>33901</v>
      </c>
      <c r="J63" s="102" t="s">
        <v>367</v>
      </c>
      <c r="K63" s="102" t="s">
        <v>1772</v>
      </c>
      <c r="L63" s="71" t="s">
        <v>1556</v>
      </c>
      <c r="M63" s="185">
        <v>10500</v>
      </c>
      <c r="N63" s="336"/>
    </row>
    <row r="64" spans="1:14" ht="96" hidden="1">
      <c r="A64" s="336" t="s">
        <v>368</v>
      </c>
      <c r="B64" s="335"/>
      <c r="C64" s="334"/>
      <c r="D64" s="334">
        <v>1</v>
      </c>
      <c r="E64" s="336"/>
      <c r="F64" s="336"/>
      <c r="G64" s="336"/>
      <c r="H64" s="51" t="s">
        <v>1306</v>
      </c>
      <c r="I64" s="103">
        <v>33901</v>
      </c>
      <c r="J64" s="102" t="s">
        <v>368</v>
      </c>
      <c r="K64" s="102" t="s">
        <v>1773</v>
      </c>
      <c r="L64" s="270" t="s">
        <v>1774</v>
      </c>
      <c r="M64" s="187">
        <v>25552</v>
      </c>
      <c r="N64" s="336"/>
    </row>
    <row r="65" spans="1:14" ht="96" hidden="1">
      <c r="A65" s="336" t="s">
        <v>369</v>
      </c>
      <c r="B65" s="335"/>
      <c r="C65" s="334"/>
      <c r="D65" s="334">
        <v>1</v>
      </c>
      <c r="E65" s="336"/>
      <c r="F65" s="336"/>
      <c r="G65" s="336"/>
      <c r="H65" s="51" t="s">
        <v>1306</v>
      </c>
      <c r="I65" s="103">
        <v>33104</v>
      </c>
      <c r="J65" s="102" t="s">
        <v>369</v>
      </c>
      <c r="K65" s="102" t="s">
        <v>1775</v>
      </c>
      <c r="L65" s="270" t="s">
        <v>1774</v>
      </c>
      <c r="M65" s="187">
        <v>70909.100000000006</v>
      </c>
      <c r="N65" s="336"/>
    </row>
    <row r="66" spans="1:14" ht="96" hidden="1">
      <c r="A66" s="336" t="s">
        <v>370</v>
      </c>
      <c r="B66" s="335"/>
      <c r="C66" s="334"/>
      <c r="D66" s="334">
        <v>1</v>
      </c>
      <c r="E66" s="336"/>
      <c r="F66" s="336"/>
      <c r="G66" s="336"/>
      <c r="H66" s="51" t="s">
        <v>1306</v>
      </c>
      <c r="I66" s="102">
        <v>33104</v>
      </c>
      <c r="J66" s="102" t="s">
        <v>370</v>
      </c>
      <c r="K66" s="102" t="s">
        <v>1776</v>
      </c>
      <c r="L66" s="270" t="s">
        <v>1774</v>
      </c>
      <c r="M66" s="187">
        <v>70909.100000000006</v>
      </c>
      <c r="N66" s="336"/>
    </row>
    <row r="67" spans="1:14" ht="96" hidden="1">
      <c r="A67" s="336" t="s">
        <v>371</v>
      </c>
      <c r="B67" s="335"/>
      <c r="C67" s="334"/>
      <c r="D67" s="334">
        <v>1</v>
      </c>
      <c r="E67" s="336"/>
      <c r="F67" s="336"/>
      <c r="G67" s="336"/>
      <c r="H67" s="51" t="s">
        <v>1306</v>
      </c>
      <c r="I67" s="102">
        <v>33104</v>
      </c>
      <c r="J67" s="102" t="s">
        <v>371</v>
      </c>
      <c r="K67" s="102" t="s">
        <v>1777</v>
      </c>
      <c r="L67" s="270" t="s">
        <v>1774</v>
      </c>
      <c r="M67" s="187">
        <v>70909.100000000006</v>
      </c>
      <c r="N67" s="336"/>
    </row>
    <row r="68" spans="1:14" ht="96" hidden="1">
      <c r="A68" s="336" t="s">
        <v>372</v>
      </c>
      <c r="B68" s="335"/>
      <c r="C68" s="334"/>
      <c r="D68" s="334">
        <v>1</v>
      </c>
      <c r="E68" s="336"/>
      <c r="F68" s="336"/>
      <c r="G68" s="336"/>
      <c r="H68" s="51" t="s">
        <v>1306</v>
      </c>
      <c r="I68" s="102">
        <v>33104</v>
      </c>
      <c r="J68" s="102" t="s">
        <v>372</v>
      </c>
      <c r="K68" s="186" t="s">
        <v>1778</v>
      </c>
      <c r="L68" s="270" t="s">
        <v>1774</v>
      </c>
      <c r="M68" s="187">
        <v>70909.100000000006</v>
      </c>
      <c r="N68" s="336"/>
    </row>
    <row r="69" spans="1:14" ht="96" hidden="1">
      <c r="A69" s="336" t="s">
        <v>373</v>
      </c>
      <c r="B69" s="335"/>
      <c r="C69" s="334"/>
      <c r="D69" s="334">
        <v>1</v>
      </c>
      <c r="E69" s="336"/>
      <c r="F69" s="336"/>
      <c r="G69" s="336"/>
      <c r="H69" s="51" t="s">
        <v>1306</v>
      </c>
      <c r="I69" s="102">
        <v>33104</v>
      </c>
      <c r="J69" s="102" t="s">
        <v>373</v>
      </c>
      <c r="K69" s="186" t="s">
        <v>1779</v>
      </c>
      <c r="L69" s="270" t="s">
        <v>1774</v>
      </c>
      <c r="M69" s="187">
        <v>70909.100000000006</v>
      </c>
      <c r="N69" s="336"/>
    </row>
    <row r="70" spans="1:14" ht="108" hidden="1">
      <c r="A70" s="336" t="s">
        <v>374</v>
      </c>
      <c r="B70" s="335"/>
      <c r="C70" s="334"/>
      <c r="D70" s="334">
        <v>1</v>
      </c>
      <c r="E70" s="336"/>
      <c r="F70" s="336"/>
      <c r="G70" s="336"/>
      <c r="H70" s="51" t="s">
        <v>1306</v>
      </c>
      <c r="I70" s="102">
        <v>33104</v>
      </c>
      <c r="J70" s="102" t="s">
        <v>374</v>
      </c>
      <c r="K70" s="102" t="s">
        <v>1780</v>
      </c>
      <c r="L70" s="71" t="s">
        <v>1781</v>
      </c>
      <c r="M70" s="187">
        <v>410000</v>
      </c>
      <c r="N70" s="336">
        <v>95120</v>
      </c>
    </row>
    <row r="71" spans="1:14" ht="135" hidden="1">
      <c r="A71" s="336" t="s">
        <v>375</v>
      </c>
      <c r="B71" s="335"/>
      <c r="C71" s="334"/>
      <c r="D71" s="334">
        <v>1</v>
      </c>
      <c r="E71" s="336"/>
      <c r="F71" s="336"/>
      <c r="G71" s="336"/>
      <c r="H71" s="51" t="s">
        <v>1306</v>
      </c>
      <c r="I71" s="101">
        <v>33104</v>
      </c>
      <c r="J71" s="140" t="s">
        <v>375</v>
      </c>
      <c r="K71" s="180" t="s">
        <v>1782</v>
      </c>
      <c r="L71" s="181" t="s">
        <v>1783</v>
      </c>
      <c r="M71" s="182">
        <v>194100.02</v>
      </c>
      <c r="N71" s="336"/>
    </row>
    <row r="72" spans="1:14" ht="202.5" hidden="1">
      <c r="A72" s="336" t="s">
        <v>376</v>
      </c>
      <c r="B72" s="335"/>
      <c r="C72" s="334"/>
      <c r="D72" s="334">
        <v>1</v>
      </c>
      <c r="E72" s="336"/>
      <c r="F72" s="336"/>
      <c r="G72" s="336"/>
      <c r="H72" s="51" t="s">
        <v>1306</v>
      </c>
      <c r="I72" s="101">
        <v>33104</v>
      </c>
      <c r="J72" s="140" t="s">
        <v>376</v>
      </c>
      <c r="K72" s="180" t="s">
        <v>1784</v>
      </c>
      <c r="L72" s="181" t="s">
        <v>1785</v>
      </c>
      <c r="M72" s="182">
        <v>321836.99</v>
      </c>
      <c r="N72" s="336"/>
    </row>
    <row r="73" spans="1:14" ht="135" hidden="1">
      <c r="A73" s="336" t="s">
        <v>377</v>
      </c>
      <c r="B73" s="335"/>
      <c r="C73" s="334"/>
      <c r="D73" s="334">
        <v>1</v>
      </c>
      <c r="E73" s="336"/>
      <c r="F73" s="336"/>
      <c r="G73" s="336"/>
      <c r="H73" s="51" t="s">
        <v>1306</v>
      </c>
      <c r="I73" s="101">
        <v>33104</v>
      </c>
      <c r="J73" s="140" t="s">
        <v>377</v>
      </c>
      <c r="K73" s="180" t="s">
        <v>1786</v>
      </c>
      <c r="L73" s="181" t="s">
        <v>1787</v>
      </c>
      <c r="M73" s="182">
        <v>143861.97</v>
      </c>
      <c r="N73" s="336"/>
    </row>
    <row r="74" spans="1:14" ht="236.25" hidden="1">
      <c r="A74" s="336" t="s">
        <v>378</v>
      </c>
      <c r="B74" s="335"/>
      <c r="C74" s="334"/>
      <c r="D74" s="334">
        <v>1</v>
      </c>
      <c r="E74" s="336"/>
      <c r="F74" s="336"/>
      <c r="G74" s="336"/>
      <c r="H74" s="51" t="s">
        <v>1306</v>
      </c>
      <c r="I74" s="101">
        <v>33104</v>
      </c>
      <c r="J74" s="140" t="s">
        <v>378</v>
      </c>
      <c r="K74" s="180" t="s">
        <v>1788</v>
      </c>
      <c r="L74" s="181" t="s">
        <v>1789</v>
      </c>
      <c r="M74" s="182">
        <v>168738</v>
      </c>
      <c r="N74" s="336"/>
    </row>
    <row r="75" spans="1:14" ht="123.75" hidden="1">
      <c r="A75" s="336" t="s">
        <v>379</v>
      </c>
      <c r="B75" s="335"/>
      <c r="C75" s="334"/>
      <c r="D75" s="334">
        <v>1</v>
      </c>
      <c r="E75" s="336"/>
      <c r="F75" s="336"/>
      <c r="G75" s="336"/>
      <c r="H75" s="51" t="s">
        <v>1306</v>
      </c>
      <c r="I75" s="101">
        <v>33104</v>
      </c>
      <c r="J75" s="140" t="s">
        <v>379</v>
      </c>
      <c r="K75" s="180" t="s">
        <v>1790</v>
      </c>
      <c r="L75" s="181" t="s">
        <v>1791</v>
      </c>
      <c r="M75" s="182">
        <v>104585.97</v>
      </c>
      <c r="N75" s="336"/>
    </row>
    <row r="76" spans="1:14" ht="247.5" hidden="1">
      <c r="A76" s="336" t="s">
        <v>380</v>
      </c>
      <c r="B76" s="335"/>
      <c r="C76" s="334"/>
      <c r="D76" s="334">
        <v>1</v>
      </c>
      <c r="E76" s="336"/>
      <c r="F76" s="336"/>
      <c r="G76" s="336"/>
      <c r="H76" s="51" t="s">
        <v>1306</v>
      </c>
      <c r="I76" s="101">
        <v>33104</v>
      </c>
      <c r="J76" s="52" t="s">
        <v>380</v>
      </c>
      <c r="K76" s="183" t="s">
        <v>1792</v>
      </c>
      <c r="L76" s="269" t="s">
        <v>1793</v>
      </c>
      <c r="M76" s="184">
        <v>116810.02</v>
      </c>
      <c r="N76" s="336"/>
    </row>
    <row r="77" spans="1:14" ht="157.5" hidden="1">
      <c r="A77" s="336" t="s">
        <v>381</v>
      </c>
      <c r="B77" s="335"/>
      <c r="C77" s="334"/>
      <c r="D77" s="334">
        <v>1</v>
      </c>
      <c r="E77" s="336"/>
      <c r="F77" s="336"/>
      <c r="G77" s="336"/>
      <c r="H77" s="51" t="s">
        <v>1306</v>
      </c>
      <c r="I77" s="101">
        <v>33104</v>
      </c>
      <c r="J77" s="52" t="s">
        <v>381</v>
      </c>
      <c r="K77" s="183" t="s">
        <v>1794</v>
      </c>
      <c r="L77" s="269" t="s">
        <v>1795</v>
      </c>
      <c r="M77" s="184">
        <v>116810.02</v>
      </c>
      <c r="N77" s="336"/>
    </row>
    <row r="78" spans="1:14" ht="324" hidden="1">
      <c r="A78" s="336" t="s">
        <v>392</v>
      </c>
      <c r="B78" s="335"/>
      <c r="C78" s="334"/>
      <c r="D78" s="334">
        <v>1</v>
      </c>
      <c r="E78" s="336"/>
      <c r="F78" s="336"/>
      <c r="G78" s="336"/>
      <c r="H78" s="48">
        <v>42</v>
      </c>
      <c r="I78" s="104">
        <v>33903</v>
      </c>
      <c r="J78" s="54" t="s">
        <v>392</v>
      </c>
      <c r="K78" s="59" t="s">
        <v>1811</v>
      </c>
      <c r="L78" s="271" t="s">
        <v>1812</v>
      </c>
      <c r="M78" s="188">
        <v>208349.05</v>
      </c>
      <c r="N78" s="336"/>
    </row>
    <row r="79" spans="1:14" ht="96" hidden="1">
      <c r="A79" s="336" t="s">
        <v>395</v>
      </c>
      <c r="B79" s="335"/>
      <c r="C79" s="334"/>
      <c r="D79" s="334">
        <v>1</v>
      </c>
      <c r="E79" s="336"/>
      <c r="F79" s="336"/>
      <c r="G79" s="336"/>
      <c r="H79" s="48">
        <v>42</v>
      </c>
      <c r="I79" s="104">
        <v>33401</v>
      </c>
      <c r="J79" s="54" t="s">
        <v>395</v>
      </c>
      <c r="K79" s="59" t="s">
        <v>1815</v>
      </c>
      <c r="L79" s="271" t="s">
        <v>1816</v>
      </c>
      <c r="M79" s="188">
        <v>25163.11</v>
      </c>
      <c r="N79" s="336"/>
    </row>
    <row r="80" spans="1:14" ht="96" hidden="1">
      <c r="A80" s="336" t="s">
        <v>396</v>
      </c>
      <c r="B80" s="335"/>
      <c r="C80" s="334"/>
      <c r="D80" s="334">
        <v>1</v>
      </c>
      <c r="E80" s="336"/>
      <c r="F80" s="336"/>
      <c r="G80" s="336"/>
      <c r="H80" s="48">
        <v>42</v>
      </c>
      <c r="I80" s="104">
        <v>33401</v>
      </c>
      <c r="J80" s="54" t="s">
        <v>396</v>
      </c>
      <c r="K80" s="59" t="s">
        <v>1817</v>
      </c>
      <c r="L80" s="271" t="s">
        <v>1818</v>
      </c>
      <c r="M80" s="188">
        <v>3060.01</v>
      </c>
      <c r="N80" s="336"/>
    </row>
    <row r="81" spans="1:14" ht="132" hidden="1">
      <c r="A81" s="336" t="s">
        <v>398</v>
      </c>
      <c r="B81" s="335"/>
      <c r="C81" s="334"/>
      <c r="D81" s="334">
        <v>1</v>
      </c>
      <c r="E81" s="336"/>
      <c r="F81" s="336"/>
      <c r="G81" s="336"/>
      <c r="H81" s="48">
        <v>42</v>
      </c>
      <c r="I81" s="104">
        <v>33604</v>
      </c>
      <c r="J81" s="54" t="s">
        <v>398</v>
      </c>
      <c r="K81" s="59" t="s">
        <v>1821</v>
      </c>
      <c r="L81" s="271" t="s">
        <v>1822</v>
      </c>
      <c r="M81" s="188">
        <v>19998.86</v>
      </c>
      <c r="N81" s="336"/>
    </row>
    <row r="82" spans="1:14" ht="60" hidden="1">
      <c r="A82" s="336" t="s">
        <v>399</v>
      </c>
      <c r="B82" s="335"/>
      <c r="C82" s="334"/>
      <c r="D82" s="334">
        <v>1</v>
      </c>
      <c r="E82" s="336"/>
      <c r="F82" s="336"/>
      <c r="G82" s="336"/>
      <c r="H82" s="48">
        <v>42</v>
      </c>
      <c r="I82" s="104">
        <v>33604</v>
      </c>
      <c r="J82" s="54" t="s">
        <v>399</v>
      </c>
      <c r="K82" s="59" t="s">
        <v>1823</v>
      </c>
      <c r="L82" s="271" t="s">
        <v>1824</v>
      </c>
      <c r="M82" s="188">
        <v>4000</v>
      </c>
      <c r="N82" s="336"/>
    </row>
    <row r="83" spans="1:14" ht="84" hidden="1">
      <c r="A83" s="336" t="s">
        <v>400</v>
      </c>
      <c r="B83" s="335"/>
      <c r="C83" s="334"/>
      <c r="D83" s="334">
        <v>1</v>
      </c>
      <c r="E83" s="336"/>
      <c r="F83" s="336"/>
      <c r="G83" s="336"/>
      <c r="H83" s="48">
        <v>42</v>
      </c>
      <c r="I83" s="104">
        <v>33601</v>
      </c>
      <c r="J83" s="141" t="s">
        <v>400</v>
      </c>
      <c r="K83" s="189" t="s">
        <v>1825</v>
      </c>
      <c r="L83" s="273" t="s">
        <v>1826</v>
      </c>
      <c r="M83" s="190">
        <v>5208.3999999999996</v>
      </c>
      <c r="N83" s="336"/>
    </row>
    <row r="84" spans="1:14" ht="96" hidden="1">
      <c r="A84" s="336" t="s">
        <v>403</v>
      </c>
      <c r="B84" s="335"/>
      <c r="C84" s="334"/>
      <c r="D84" s="334">
        <v>1</v>
      </c>
      <c r="E84" s="336"/>
      <c r="F84" s="336"/>
      <c r="G84" s="336"/>
      <c r="H84" s="48">
        <v>42</v>
      </c>
      <c r="I84" s="104">
        <v>33604</v>
      </c>
      <c r="J84" s="54" t="s">
        <v>403</v>
      </c>
      <c r="K84" s="59" t="s">
        <v>1821</v>
      </c>
      <c r="L84" s="271" t="s">
        <v>1831</v>
      </c>
      <c r="M84" s="188">
        <v>28990.48</v>
      </c>
      <c r="N84" s="336"/>
    </row>
    <row r="85" spans="1:14" ht="132" hidden="1">
      <c r="A85" s="336" t="s">
        <v>404</v>
      </c>
      <c r="B85" s="335"/>
      <c r="C85" s="334"/>
      <c r="D85" s="334">
        <v>1</v>
      </c>
      <c r="E85" s="336"/>
      <c r="F85" s="336"/>
      <c r="G85" s="336"/>
      <c r="H85" s="48">
        <v>42</v>
      </c>
      <c r="I85" s="104">
        <v>33401</v>
      </c>
      <c r="J85" s="54" t="s">
        <v>404</v>
      </c>
      <c r="K85" s="59" t="s">
        <v>1817</v>
      </c>
      <c r="L85" s="271" t="s">
        <v>1832</v>
      </c>
      <c r="M85" s="188">
        <v>3060.01</v>
      </c>
      <c r="N85" s="336"/>
    </row>
    <row r="86" spans="1:14" hidden="1">
      <c r="A86" s="336" t="s">
        <v>408</v>
      </c>
      <c r="B86" s="335"/>
      <c r="C86" s="334"/>
      <c r="D86" s="334">
        <v>1</v>
      </c>
      <c r="E86" s="336"/>
      <c r="F86" s="336"/>
      <c r="G86" s="336"/>
      <c r="H86" s="51" t="s">
        <v>1306</v>
      </c>
      <c r="I86" s="65">
        <v>33104</v>
      </c>
      <c r="J86" s="65" t="s">
        <v>408</v>
      </c>
      <c r="K86" s="65" t="s">
        <v>1838</v>
      </c>
      <c r="L86" s="275" t="s">
        <v>1839</v>
      </c>
      <c r="M86" s="194">
        <v>40200</v>
      </c>
      <c r="N86" s="336"/>
    </row>
    <row r="87" spans="1:14" hidden="1">
      <c r="A87" s="336" t="s">
        <v>409</v>
      </c>
      <c r="B87" s="335"/>
      <c r="C87" s="334"/>
      <c r="D87" s="334">
        <v>1</v>
      </c>
      <c r="E87" s="336"/>
      <c r="F87" s="336"/>
      <c r="G87" s="336"/>
      <c r="H87" s="51" t="s">
        <v>1306</v>
      </c>
      <c r="I87" s="65">
        <v>33104</v>
      </c>
      <c r="J87" s="65" t="s">
        <v>409</v>
      </c>
      <c r="K87" s="65" t="s">
        <v>1840</v>
      </c>
      <c r="L87" s="275" t="s">
        <v>1839</v>
      </c>
      <c r="M87" s="194">
        <v>90000.01</v>
      </c>
      <c r="N87" s="336"/>
    </row>
    <row r="88" spans="1:14" hidden="1">
      <c r="A88" s="336" t="s">
        <v>423</v>
      </c>
      <c r="B88" s="335"/>
      <c r="C88" s="334"/>
      <c r="D88" s="334">
        <v>1</v>
      </c>
      <c r="E88" s="336"/>
      <c r="F88" s="336"/>
      <c r="G88" s="336"/>
      <c r="H88" s="55">
        <v>42</v>
      </c>
      <c r="I88" s="105">
        <v>33604</v>
      </c>
      <c r="J88" s="142" t="s">
        <v>423</v>
      </c>
      <c r="K88" s="192" t="s">
        <v>1854</v>
      </c>
      <c r="L88" s="276" t="s">
        <v>1855</v>
      </c>
      <c r="M88" s="193">
        <v>14215.5</v>
      </c>
      <c r="N88" s="336"/>
    </row>
    <row r="89" spans="1:14" hidden="1">
      <c r="A89" s="336" t="s">
        <v>425</v>
      </c>
      <c r="B89" s="335"/>
      <c r="C89" s="334"/>
      <c r="D89" s="334">
        <v>1</v>
      </c>
      <c r="E89" s="336"/>
      <c r="F89" s="336"/>
      <c r="G89" s="336"/>
      <c r="H89" s="55">
        <v>42</v>
      </c>
      <c r="I89" s="105">
        <v>33604</v>
      </c>
      <c r="J89" s="142" t="s">
        <v>425</v>
      </c>
      <c r="K89" s="192" t="s">
        <v>1857</v>
      </c>
      <c r="L89" s="276" t="s">
        <v>1858</v>
      </c>
      <c r="M89" s="193">
        <v>4023.91</v>
      </c>
      <c r="N89" s="336"/>
    </row>
    <row r="90" spans="1:14" ht="120" hidden="1">
      <c r="A90" s="336" t="s">
        <v>432</v>
      </c>
      <c r="B90" s="335"/>
      <c r="C90" s="334"/>
      <c r="D90" s="334">
        <v>1</v>
      </c>
      <c r="E90" s="336"/>
      <c r="F90" s="336"/>
      <c r="G90" s="336"/>
      <c r="H90" s="59">
        <v>42</v>
      </c>
      <c r="I90" s="105">
        <v>33604</v>
      </c>
      <c r="J90" s="142" t="s">
        <v>432</v>
      </c>
      <c r="K90" s="192" t="s">
        <v>1857</v>
      </c>
      <c r="L90" s="274" t="s">
        <v>1867</v>
      </c>
      <c r="M90" s="193">
        <v>5363.58</v>
      </c>
      <c r="N90" s="336"/>
    </row>
    <row r="91" spans="1:14" hidden="1">
      <c r="A91" s="336" t="s">
        <v>443</v>
      </c>
      <c r="B91" s="335"/>
      <c r="C91" s="334"/>
      <c r="D91" s="334">
        <v>1</v>
      </c>
      <c r="E91" s="336"/>
      <c r="F91" s="336"/>
      <c r="G91" s="336"/>
      <c r="H91" s="59">
        <v>42</v>
      </c>
      <c r="I91" s="107">
        <v>33903</v>
      </c>
      <c r="J91" s="65" t="s">
        <v>443</v>
      </c>
      <c r="K91" s="65" t="s">
        <v>1883</v>
      </c>
      <c r="L91" s="275" t="s">
        <v>1884</v>
      </c>
      <c r="M91" s="193">
        <v>16500</v>
      </c>
      <c r="N91" s="336"/>
    </row>
    <row r="92" spans="1:14" hidden="1">
      <c r="A92" s="336" t="s">
        <v>445</v>
      </c>
      <c r="B92" s="335"/>
      <c r="C92" s="334"/>
      <c r="D92" s="334">
        <v>1</v>
      </c>
      <c r="E92" s="336"/>
      <c r="F92" s="336"/>
      <c r="G92" s="336"/>
      <c r="H92" s="59">
        <v>42</v>
      </c>
      <c r="I92" s="107">
        <v>33604</v>
      </c>
      <c r="J92" s="65" t="s">
        <v>445</v>
      </c>
      <c r="K92" s="65" t="s">
        <v>1886</v>
      </c>
      <c r="L92" s="275" t="s">
        <v>1887</v>
      </c>
      <c r="M92" s="193">
        <v>1624</v>
      </c>
      <c r="N92" s="336"/>
    </row>
    <row r="93" spans="1:14" hidden="1">
      <c r="A93" s="336" t="s">
        <v>446</v>
      </c>
      <c r="B93" s="335"/>
      <c r="C93" s="334"/>
      <c r="D93" s="334">
        <v>1</v>
      </c>
      <c r="E93" s="336"/>
      <c r="F93" s="336"/>
      <c r="G93" s="336"/>
      <c r="H93" s="59">
        <v>42</v>
      </c>
      <c r="I93" s="107">
        <v>33501</v>
      </c>
      <c r="J93" s="65" t="s">
        <v>446</v>
      </c>
      <c r="K93" s="65" t="s">
        <v>1888</v>
      </c>
      <c r="L93" s="275" t="s">
        <v>1889</v>
      </c>
      <c r="M93" s="193">
        <v>21649.37</v>
      </c>
      <c r="N93" s="336"/>
    </row>
    <row r="94" spans="1:14" hidden="1">
      <c r="A94" s="336" t="s">
        <v>452</v>
      </c>
      <c r="B94" s="335"/>
      <c r="C94" s="334"/>
      <c r="D94" s="334">
        <v>1</v>
      </c>
      <c r="E94" s="336"/>
      <c r="F94" s="336"/>
      <c r="G94" s="336"/>
      <c r="H94" s="59">
        <v>42</v>
      </c>
      <c r="I94" s="107">
        <v>33903</v>
      </c>
      <c r="J94" s="65" t="s">
        <v>452</v>
      </c>
      <c r="K94" s="192" t="s">
        <v>1895</v>
      </c>
      <c r="L94" s="275" t="s">
        <v>1896</v>
      </c>
      <c r="M94" s="193">
        <v>962</v>
      </c>
      <c r="N94" s="336"/>
    </row>
    <row r="95" spans="1:14" hidden="1">
      <c r="A95" s="336" t="s">
        <v>458</v>
      </c>
      <c r="B95" s="335"/>
      <c r="C95" s="334"/>
      <c r="D95" s="334">
        <v>1</v>
      </c>
      <c r="E95" s="336"/>
      <c r="F95" s="336"/>
      <c r="G95" s="336"/>
      <c r="H95" s="59">
        <v>42</v>
      </c>
      <c r="I95" s="107">
        <v>33601</v>
      </c>
      <c r="J95" s="65" t="s">
        <v>458</v>
      </c>
      <c r="K95" s="65" t="s">
        <v>1904</v>
      </c>
      <c r="L95" s="275" t="s">
        <v>1905</v>
      </c>
      <c r="M95" s="193">
        <v>6264</v>
      </c>
      <c r="N95" s="336"/>
    </row>
    <row r="96" spans="1:14" hidden="1">
      <c r="A96" s="336" t="s">
        <v>484</v>
      </c>
      <c r="B96" s="334"/>
      <c r="C96" s="334"/>
      <c r="D96" s="334">
        <v>1</v>
      </c>
      <c r="E96" s="336"/>
      <c r="F96" s="336"/>
      <c r="G96" s="336"/>
      <c r="H96" s="62">
        <v>42</v>
      </c>
      <c r="I96" s="65">
        <v>33604</v>
      </c>
      <c r="J96" s="65" t="s">
        <v>484</v>
      </c>
      <c r="K96" s="65" t="s">
        <v>1916</v>
      </c>
      <c r="L96" s="275" t="s">
        <v>1917</v>
      </c>
      <c r="M96" s="199">
        <v>15898.89</v>
      </c>
      <c r="N96" s="336"/>
    </row>
    <row r="97" spans="1:14" hidden="1">
      <c r="A97" s="336" t="s">
        <v>487</v>
      </c>
      <c r="B97" s="334"/>
      <c r="C97" s="334"/>
      <c r="D97" s="334">
        <v>1</v>
      </c>
      <c r="E97" s="336"/>
      <c r="F97" s="336"/>
      <c r="G97" s="336"/>
      <c r="H97" s="62">
        <v>42</v>
      </c>
      <c r="I97" s="65">
        <v>33604</v>
      </c>
      <c r="J97" s="65" t="s">
        <v>487</v>
      </c>
      <c r="K97" s="65" t="s">
        <v>1918</v>
      </c>
      <c r="L97" s="275" t="s">
        <v>1917</v>
      </c>
      <c r="M97" s="199">
        <v>9100.66</v>
      </c>
      <c r="N97" s="336"/>
    </row>
    <row r="98" spans="1:14" hidden="1">
      <c r="A98" s="336" t="s">
        <v>488</v>
      </c>
      <c r="B98" s="334"/>
      <c r="C98" s="334"/>
      <c r="D98" s="334">
        <v>1</v>
      </c>
      <c r="E98" s="336"/>
      <c r="F98" s="336"/>
      <c r="G98" s="336"/>
      <c r="H98" s="62">
        <v>42</v>
      </c>
      <c r="I98" s="65">
        <v>33401</v>
      </c>
      <c r="J98" s="65" t="s">
        <v>488</v>
      </c>
      <c r="K98" s="65" t="s">
        <v>1919</v>
      </c>
      <c r="L98" s="275" t="s">
        <v>1920</v>
      </c>
      <c r="M98" s="199">
        <v>580</v>
      </c>
      <c r="N98" s="336"/>
    </row>
    <row r="99" spans="1:14" hidden="1">
      <c r="A99" s="336" t="s">
        <v>492</v>
      </c>
      <c r="B99" s="334"/>
      <c r="C99" s="334"/>
      <c r="D99" s="334">
        <v>1</v>
      </c>
      <c r="E99" s="336"/>
      <c r="F99" s="336"/>
      <c r="G99" s="336"/>
      <c r="H99" s="62">
        <v>42</v>
      </c>
      <c r="I99" s="65">
        <v>33401</v>
      </c>
      <c r="J99" s="65" t="s">
        <v>492</v>
      </c>
      <c r="K99" s="65" t="s">
        <v>1921</v>
      </c>
      <c r="L99" s="275" t="s">
        <v>1920</v>
      </c>
      <c r="M99" s="199">
        <v>1750.01</v>
      </c>
      <c r="N99" s="336"/>
    </row>
    <row r="100" spans="1:14" hidden="1">
      <c r="A100" s="336" t="s">
        <v>498</v>
      </c>
      <c r="B100" s="334"/>
      <c r="C100" s="334"/>
      <c r="D100" s="334">
        <v>1</v>
      </c>
      <c r="E100" s="336"/>
      <c r="F100" s="336"/>
      <c r="G100" s="336"/>
      <c r="H100" s="62">
        <v>42</v>
      </c>
      <c r="I100" s="65">
        <v>33601</v>
      </c>
      <c r="J100" s="65" t="s">
        <v>498</v>
      </c>
      <c r="K100" s="65" t="s">
        <v>1926</v>
      </c>
      <c r="L100" s="275" t="s">
        <v>1927</v>
      </c>
      <c r="M100" s="199">
        <v>11068.72</v>
      </c>
      <c r="N100" s="336"/>
    </row>
    <row r="101" spans="1:14" hidden="1">
      <c r="A101" s="336" t="s">
        <v>506</v>
      </c>
      <c r="B101" s="336"/>
      <c r="C101" s="336"/>
      <c r="D101" s="336">
        <v>1</v>
      </c>
      <c r="E101" s="336"/>
      <c r="F101" s="336"/>
      <c r="G101" s="336"/>
      <c r="H101" s="56">
        <v>42</v>
      </c>
      <c r="I101" s="65">
        <v>33401</v>
      </c>
      <c r="J101" s="65" t="s">
        <v>506</v>
      </c>
      <c r="K101" s="65" t="s">
        <v>1932</v>
      </c>
      <c r="L101" s="275" t="s">
        <v>1933</v>
      </c>
      <c r="M101" s="199">
        <v>10600</v>
      </c>
      <c r="N101" s="336"/>
    </row>
    <row r="102" spans="1:14" hidden="1">
      <c r="A102" s="336" t="s">
        <v>509</v>
      </c>
      <c r="B102" s="336"/>
      <c r="C102" s="336"/>
      <c r="D102" s="336">
        <v>1</v>
      </c>
      <c r="E102" s="336"/>
      <c r="F102" s="336"/>
      <c r="G102" s="336"/>
      <c r="H102" s="56">
        <v>42</v>
      </c>
      <c r="I102" s="65">
        <v>33401</v>
      </c>
      <c r="J102" s="65" t="s">
        <v>509</v>
      </c>
      <c r="K102" s="65" t="s">
        <v>1937</v>
      </c>
      <c r="L102" s="282" t="s">
        <v>1938</v>
      </c>
      <c r="M102" s="199">
        <v>3000</v>
      </c>
      <c r="N102" s="336"/>
    </row>
    <row r="103" spans="1:14" hidden="1">
      <c r="A103" s="336" t="s">
        <v>510</v>
      </c>
      <c r="B103" s="336"/>
      <c r="C103" s="336"/>
      <c r="D103" s="336">
        <v>1</v>
      </c>
      <c r="E103" s="336"/>
      <c r="F103" s="336"/>
      <c r="G103" s="336"/>
      <c r="H103" s="56">
        <v>42</v>
      </c>
      <c r="I103" s="65">
        <v>33401</v>
      </c>
      <c r="J103" s="65" t="s">
        <v>510</v>
      </c>
      <c r="K103" s="65" t="s">
        <v>1402</v>
      </c>
      <c r="L103" s="282" t="s">
        <v>1939</v>
      </c>
      <c r="M103" s="199">
        <v>8670</v>
      </c>
      <c r="N103" s="336"/>
    </row>
    <row r="104" spans="1:14" hidden="1">
      <c r="A104" s="336" t="s">
        <v>511</v>
      </c>
      <c r="B104" s="336"/>
      <c r="C104" s="336"/>
      <c r="D104" s="336">
        <v>1</v>
      </c>
      <c r="E104" s="336"/>
      <c r="F104" s="336"/>
      <c r="G104" s="336"/>
      <c r="H104" s="56">
        <v>42</v>
      </c>
      <c r="I104" s="65">
        <v>33604</v>
      </c>
      <c r="J104" s="65" t="s">
        <v>511</v>
      </c>
      <c r="K104" s="65" t="s">
        <v>1616</v>
      </c>
      <c r="L104" s="275" t="s">
        <v>1940</v>
      </c>
      <c r="M104" s="199">
        <v>6700</v>
      </c>
      <c r="N104" s="336"/>
    </row>
    <row r="105" spans="1:14" hidden="1">
      <c r="A105" s="336" t="s">
        <v>512</v>
      </c>
      <c r="B105" s="334"/>
      <c r="C105" s="334"/>
      <c r="D105" s="334">
        <v>1</v>
      </c>
      <c r="E105" s="336"/>
      <c r="F105" s="336"/>
      <c r="G105" s="336"/>
      <c r="H105" s="56">
        <v>42</v>
      </c>
      <c r="I105" s="65">
        <v>33301</v>
      </c>
      <c r="J105" s="65" t="s">
        <v>512</v>
      </c>
      <c r="K105" s="65" t="s">
        <v>1941</v>
      </c>
      <c r="L105" s="275" t="s">
        <v>1942</v>
      </c>
      <c r="M105" s="199">
        <v>10875</v>
      </c>
      <c r="N105" s="336"/>
    </row>
    <row r="106" spans="1:14" hidden="1">
      <c r="A106" s="336" t="s">
        <v>514</v>
      </c>
      <c r="B106" s="334"/>
      <c r="C106" s="334"/>
      <c r="D106" s="334">
        <v>1</v>
      </c>
      <c r="E106" s="336"/>
      <c r="F106" s="336"/>
      <c r="G106" s="336"/>
      <c r="H106" s="65">
        <v>42</v>
      </c>
      <c r="I106" s="65">
        <v>33602</v>
      </c>
      <c r="J106" s="65" t="s">
        <v>514</v>
      </c>
      <c r="K106" s="65" t="s">
        <v>1731</v>
      </c>
      <c r="L106" s="275" t="s">
        <v>1586</v>
      </c>
      <c r="M106" s="199">
        <v>213.15</v>
      </c>
      <c r="N106" s="336"/>
    </row>
    <row r="107" spans="1:14" hidden="1">
      <c r="A107" s="336" t="s">
        <v>515</v>
      </c>
      <c r="B107" s="334"/>
      <c r="C107" s="334"/>
      <c r="D107" s="334">
        <v>1</v>
      </c>
      <c r="E107" s="336"/>
      <c r="F107" s="336"/>
      <c r="G107" s="336"/>
      <c r="H107" s="65">
        <v>42</v>
      </c>
      <c r="I107" s="65">
        <v>33602</v>
      </c>
      <c r="J107" s="65" t="s">
        <v>515</v>
      </c>
      <c r="K107" s="65" t="s">
        <v>1731</v>
      </c>
      <c r="L107" s="275" t="s">
        <v>1586</v>
      </c>
      <c r="M107" s="199">
        <v>403.65</v>
      </c>
      <c r="N107" s="336"/>
    </row>
    <row r="108" spans="1:14" hidden="1">
      <c r="A108" s="336" t="s">
        <v>516</v>
      </c>
      <c r="B108" s="334"/>
      <c r="C108" s="334"/>
      <c r="D108" s="334">
        <v>1</v>
      </c>
      <c r="E108" s="336"/>
      <c r="F108" s="336"/>
      <c r="G108" s="336"/>
      <c r="H108" s="65">
        <v>42</v>
      </c>
      <c r="I108" s="65">
        <v>33602</v>
      </c>
      <c r="J108" s="65" t="s">
        <v>516</v>
      </c>
      <c r="K108" s="65" t="s">
        <v>1731</v>
      </c>
      <c r="L108" s="275" t="s">
        <v>1586</v>
      </c>
      <c r="M108" s="199">
        <v>3980.67</v>
      </c>
      <c r="N108" s="336"/>
    </row>
    <row r="109" spans="1:14" hidden="1">
      <c r="A109" s="336" t="s">
        <v>517</v>
      </c>
      <c r="B109" s="334"/>
      <c r="C109" s="334"/>
      <c r="D109" s="334">
        <v>1</v>
      </c>
      <c r="E109" s="336"/>
      <c r="F109" s="336"/>
      <c r="G109" s="336"/>
      <c r="H109" s="65">
        <v>42</v>
      </c>
      <c r="I109" s="65">
        <v>33604</v>
      </c>
      <c r="J109" s="65" t="s">
        <v>517</v>
      </c>
      <c r="K109" s="65" t="s">
        <v>1731</v>
      </c>
      <c r="L109" s="275" t="s">
        <v>1917</v>
      </c>
      <c r="M109" s="199">
        <v>136.41999999999999</v>
      </c>
      <c r="N109" s="336"/>
    </row>
    <row r="110" spans="1:14" hidden="1">
      <c r="A110" s="336" t="s">
        <v>520</v>
      </c>
      <c r="B110" s="6"/>
      <c r="C110" s="6"/>
      <c r="D110" s="6">
        <v>1</v>
      </c>
      <c r="E110" s="336"/>
      <c r="F110" s="336"/>
      <c r="G110" s="336"/>
      <c r="H110" s="65">
        <v>42</v>
      </c>
      <c r="I110" s="65">
        <v>33604</v>
      </c>
      <c r="J110" s="65" t="s">
        <v>520</v>
      </c>
      <c r="K110" s="65" t="s">
        <v>1948</v>
      </c>
      <c r="L110" s="275" t="s">
        <v>1917</v>
      </c>
      <c r="M110" s="199">
        <v>9999.2000000000007</v>
      </c>
      <c r="N110" s="336"/>
    </row>
    <row r="111" spans="1:14" ht="72" hidden="1">
      <c r="A111" s="336" t="s">
        <v>528</v>
      </c>
      <c r="B111" s="6"/>
      <c r="C111" s="6"/>
      <c r="D111" s="6">
        <v>1</v>
      </c>
      <c r="E111" s="336"/>
      <c r="F111" s="336"/>
      <c r="G111" s="336"/>
      <c r="H111" s="60">
        <v>42</v>
      </c>
      <c r="I111" s="110">
        <v>33401</v>
      </c>
      <c r="J111" s="110" t="s">
        <v>528</v>
      </c>
      <c r="K111" s="110" t="s">
        <v>1955</v>
      </c>
      <c r="L111" s="286" t="s">
        <v>1920</v>
      </c>
      <c r="M111" s="203">
        <v>3955</v>
      </c>
      <c r="N111" s="336"/>
    </row>
    <row r="112" spans="1:14" ht="300" hidden="1">
      <c r="A112" s="336" t="s">
        <v>530</v>
      </c>
      <c r="B112" s="6"/>
      <c r="C112" s="6"/>
      <c r="D112" s="6">
        <v>1</v>
      </c>
      <c r="E112" s="336"/>
      <c r="F112" s="336"/>
      <c r="G112" s="336"/>
      <c r="H112" s="54" t="s">
        <v>1306</v>
      </c>
      <c r="I112" s="104">
        <v>33104</v>
      </c>
      <c r="J112" s="54" t="s">
        <v>530</v>
      </c>
      <c r="K112" s="59" t="s">
        <v>1957</v>
      </c>
      <c r="L112" s="271" t="s">
        <v>1958</v>
      </c>
      <c r="M112" s="204">
        <v>114400.02</v>
      </c>
      <c r="N112" s="336"/>
    </row>
    <row r="113" spans="1:14" ht="276" hidden="1">
      <c r="A113" s="336" t="s">
        <v>531</v>
      </c>
      <c r="B113" s="6"/>
      <c r="C113" s="6"/>
      <c r="D113" s="6">
        <v>1</v>
      </c>
      <c r="E113" s="336"/>
      <c r="F113" s="336"/>
      <c r="G113" s="336"/>
      <c r="H113" s="54" t="s">
        <v>1306</v>
      </c>
      <c r="I113" s="104">
        <v>33104</v>
      </c>
      <c r="J113" s="54" t="s">
        <v>531</v>
      </c>
      <c r="K113" s="59" t="s">
        <v>1959</v>
      </c>
      <c r="L113" s="271" t="s">
        <v>1960</v>
      </c>
      <c r="M113" s="204">
        <v>73080</v>
      </c>
      <c r="N113" s="336"/>
    </row>
    <row r="114" spans="1:14" ht="312" hidden="1">
      <c r="A114" s="336" t="s">
        <v>532</v>
      </c>
      <c r="B114" s="6"/>
      <c r="C114" s="6"/>
      <c r="D114" s="6">
        <v>1</v>
      </c>
      <c r="E114" s="336"/>
      <c r="F114" s="336"/>
      <c r="G114" s="336"/>
      <c r="H114" s="54" t="s">
        <v>1306</v>
      </c>
      <c r="I114" s="104">
        <v>33104</v>
      </c>
      <c r="J114" s="54" t="s">
        <v>532</v>
      </c>
      <c r="K114" s="59" t="s">
        <v>1961</v>
      </c>
      <c r="L114" s="271" t="s">
        <v>1962</v>
      </c>
      <c r="M114" s="204">
        <v>191671.8</v>
      </c>
      <c r="N114" s="336"/>
    </row>
    <row r="115" spans="1:14" ht="348" hidden="1">
      <c r="A115" s="336" t="s">
        <v>533</v>
      </c>
      <c r="B115" s="6"/>
      <c r="C115" s="6"/>
      <c r="D115" s="6">
        <v>1</v>
      </c>
      <c r="E115" s="336"/>
      <c r="F115" s="336"/>
      <c r="G115" s="336"/>
      <c r="H115" s="54" t="s">
        <v>1306</v>
      </c>
      <c r="I115" s="104">
        <v>33104</v>
      </c>
      <c r="J115" s="141" t="s">
        <v>533</v>
      </c>
      <c r="K115" s="189" t="s">
        <v>1963</v>
      </c>
      <c r="L115" s="272" t="s">
        <v>1964</v>
      </c>
      <c r="M115" s="205">
        <v>194100</v>
      </c>
      <c r="N115" s="336"/>
    </row>
    <row r="116" spans="1:14" ht="120" hidden="1">
      <c r="A116" s="336" t="s">
        <v>534</v>
      </c>
      <c r="B116" s="6"/>
      <c r="C116" s="6"/>
      <c r="D116" s="6">
        <v>1</v>
      </c>
      <c r="E116" s="336"/>
      <c r="F116" s="336"/>
      <c r="G116" s="336"/>
      <c r="H116" s="60">
        <v>42</v>
      </c>
      <c r="I116" s="104">
        <v>33604</v>
      </c>
      <c r="J116" s="54" t="s">
        <v>534</v>
      </c>
      <c r="K116" s="59" t="s">
        <v>1965</v>
      </c>
      <c r="L116" s="272" t="s">
        <v>1966</v>
      </c>
      <c r="M116" s="204">
        <v>35000</v>
      </c>
      <c r="N116" s="336"/>
    </row>
    <row r="117" spans="1:14" ht="180" hidden="1">
      <c r="A117" s="336" t="s">
        <v>538</v>
      </c>
      <c r="B117" s="6"/>
      <c r="C117" s="6"/>
      <c r="D117" s="6">
        <v>1</v>
      </c>
      <c r="E117" s="336"/>
      <c r="F117" s="336"/>
      <c r="G117" s="336"/>
      <c r="H117" s="60">
        <v>42</v>
      </c>
      <c r="I117" s="111">
        <v>33604</v>
      </c>
      <c r="J117" s="66" t="s">
        <v>538</v>
      </c>
      <c r="K117" s="206" t="s">
        <v>1971</v>
      </c>
      <c r="L117" s="287" t="s">
        <v>1972</v>
      </c>
      <c r="M117" s="207">
        <v>5104</v>
      </c>
      <c r="N117" s="336"/>
    </row>
    <row r="118" spans="1:14" ht="409.5" hidden="1">
      <c r="A118" s="336" t="s">
        <v>544</v>
      </c>
      <c r="B118" s="6"/>
      <c r="C118" s="6"/>
      <c r="D118" s="6">
        <v>1</v>
      </c>
      <c r="E118" s="336"/>
      <c r="F118" s="336"/>
      <c r="G118" s="336"/>
      <c r="H118" s="60">
        <v>42</v>
      </c>
      <c r="I118" s="111">
        <v>33602</v>
      </c>
      <c r="J118" s="66" t="s">
        <v>544</v>
      </c>
      <c r="K118" s="206" t="s">
        <v>1982</v>
      </c>
      <c r="L118" s="287" t="s">
        <v>1983</v>
      </c>
      <c r="M118" s="207">
        <v>5327.41</v>
      </c>
      <c r="N118" s="336"/>
    </row>
    <row r="119" spans="1:14" ht="144" hidden="1">
      <c r="A119" s="336" t="s">
        <v>551</v>
      </c>
      <c r="B119" s="6"/>
      <c r="C119" s="6"/>
      <c r="D119" s="6">
        <v>1</v>
      </c>
      <c r="E119" s="336"/>
      <c r="F119" s="336"/>
      <c r="G119" s="336"/>
      <c r="H119" s="60">
        <v>42</v>
      </c>
      <c r="I119" s="111">
        <v>33601</v>
      </c>
      <c r="J119" s="66" t="s">
        <v>551</v>
      </c>
      <c r="K119" s="206" t="s">
        <v>1823</v>
      </c>
      <c r="L119" s="287" t="s">
        <v>1993</v>
      </c>
      <c r="M119" s="207">
        <v>9280</v>
      </c>
      <c r="N119" s="336"/>
    </row>
    <row r="120" spans="1:14" ht="180" hidden="1">
      <c r="A120" s="336" t="s">
        <v>552</v>
      </c>
      <c r="B120" s="6"/>
      <c r="C120" s="6"/>
      <c r="D120" s="6">
        <v>1</v>
      </c>
      <c r="E120" s="336"/>
      <c r="F120" s="336"/>
      <c r="G120" s="336"/>
      <c r="H120" s="60">
        <v>42</v>
      </c>
      <c r="I120" s="111">
        <v>33601</v>
      </c>
      <c r="J120" s="66" t="s">
        <v>552</v>
      </c>
      <c r="K120" s="206" t="s">
        <v>1971</v>
      </c>
      <c r="L120" s="287" t="s">
        <v>1994</v>
      </c>
      <c r="M120" s="207">
        <v>14000</v>
      </c>
      <c r="N120" s="336"/>
    </row>
    <row r="121" spans="1:14" ht="240" hidden="1">
      <c r="A121" s="336" t="s">
        <v>556</v>
      </c>
      <c r="B121" s="6"/>
      <c r="C121" s="6"/>
      <c r="D121" s="6">
        <v>1</v>
      </c>
      <c r="E121" s="336"/>
      <c r="F121" s="336"/>
      <c r="G121" s="336"/>
      <c r="H121" s="60">
        <v>42</v>
      </c>
      <c r="I121" s="111">
        <v>33601</v>
      </c>
      <c r="J121" s="66" t="s">
        <v>556</v>
      </c>
      <c r="K121" s="206" t="s">
        <v>2000</v>
      </c>
      <c r="L121" s="287" t="s">
        <v>2001</v>
      </c>
      <c r="M121" s="207">
        <v>3528.72</v>
      </c>
      <c r="N121" s="336"/>
    </row>
    <row r="122" spans="1:14" ht="120" hidden="1">
      <c r="A122" s="336" t="s">
        <v>560</v>
      </c>
      <c r="B122" s="6"/>
      <c r="C122" s="6"/>
      <c r="D122" s="6">
        <v>1</v>
      </c>
      <c r="E122" s="336"/>
      <c r="F122" s="336"/>
      <c r="G122" s="336"/>
      <c r="H122" s="60">
        <v>42</v>
      </c>
      <c r="I122" s="111">
        <v>33604</v>
      </c>
      <c r="J122" s="66" t="s">
        <v>560</v>
      </c>
      <c r="K122" s="206" t="s">
        <v>2007</v>
      </c>
      <c r="L122" s="287" t="s">
        <v>2008</v>
      </c>
      <c r="M122" s="207">
        <v>25000</v>
      </c>
      <c r="N122" s="336"/>
    </row>
    <row r="123" spans="1:14" ht="168" hidden="1">
      <c r="A123" s="336" t="s">
        <v>561</v>
      </c>
      <c r="B123" s="6"/>
      <c r="C123" s="6"/>
      <c r="D123" s="6">
        <v>1</v>
      </c>
      <c r="E123" s="336"/>
      <c r="F123" s="336"/>
      <c r="G123" s="336"/>
      <c r="H123" s="60">
        <v>42</v>
      </c>
      <c r="I123" s="111">
        <v>33601</v>
      </c>
      <c r="J123" s="66" t="s">
        <v>561</v>
      </c>
      <c r="K123" s="206" t="s">
        <v>2009</v>
      </c>
      <c r="L123" s="287" t="s">
        <v>2010</v>
      </c>
      <c r="M123" s="207">
        <v>10592.25</v>
      </c>
      <c r="N123" s="336"/>
    </row>
    <row r="124" spans="1:14" ht="228" hidden="1">
      <c r="A124" s="336" t="s">
        <v>578</v>
      </c>
      <c r="B124" s="6"/>
      <c r="C124" s="6"/>
      <c r="D124" s="6">
        <v>1</v>
      </c>
      <c r="E124" s="336"/>
      <c r="F124" s="336"/>
      <c r="G124" s="336"/>
      <c r="H124" s="54" t="s">
        <v>1306</v>
      </c>
      <c r="I124" s="111">
        <v>33104</v>
      </c>
      <c r="J124" s="66" t="s">
        <v>578</v>
      </c>
      <c r="K124" s="208" t="s">
        <v>1748</v>
      </c>
      <c r="L124" s="287" t="s">
        <v>2037</v>
      </c>
      <c r="M124" s="207">
        <v>80310</v>
      </c>
      <c r="N124" s="336"/>
    </row>
    <row r="125" spans="1:14" ht="180" hidden="1">
      <c r="A125" s="336" t="s">
        <v>579</v>
      </c>
      <c r="B125" s="6"/>
      <c r="C125" s="6"/>
      <c r="D125" s="6">
        <v>1</v>
      </c>
      <c r="E125" s="336"/>
      <c r="F125" s="336"/>
      <c r="G125" s="336"/>
      <c r="H125" s="54" t="s">
        <v>1306</v>
      </c>
      <c r="I125" s="111">
        <v>33302</v>
      </c>
      <c r="J125" s="66" t="s">
        <v>579</v>
      </c>
      <c r="K125" s="208" t="s">
        <v>2038</v>
      </c>
      <c r="L125" s="287" t="s">
        <v>2039</v>
      </c>
      <c r="M125" s="207">
        <v>130518.02</v>
      </c>
      <c r="N125" s="336"/>
    </row>
    <row r="126" spans="1:14" ht="108" hidden="1">
      <c r="A126" s="336" t="s">
        <v>580</v>
      </c>
      <c r="B126" s="6"/>
      <c r="C126" s="6"/>
      <c r="D126" s="6">
        <v>1</v>
      </c>
      <c r="E126" s="336"/>
      <c r="F126" s="336"/>
      <c r="G126" s="336"/>
      <c r="H126" s="54" t="s">
        <v>1306</v>
      </c>
      <c r="I126" s="111">
        <v>33302</v>
      </c>
      <c r="J126" s="66" t="s">
        <v>580</v>
      </c>
      <c r="K126" s="208" t="s">
        <v>2040</v>
      </c>
      <c r="L126" s="287" t="s">
        <v>2041</v>
      </c>
      <c r="M126" s="207">
        <v>109908</v>
      </c>
      <c r="N126" s="336"/>
    </row>
    <row r="127" spans="1:14" ht="132" hidden="1">
      <c r="A127" s="336" t="s">
        <v>581</v>
      </c>
      <c r="B127" s="6"/>
      <c r="C127" s="6"/>
      <c r="D127" s="6">
        <v>1</v>
      </c>
      <c r="E127" s="336"/>
      <c r="F127" s="336"/>
      <c r="G127" s="336"/>
      <c r="H127" s="54" t="s">
        <v>1306</v>
      </c>
      <c r="I127" s="111">
        <v>33302</v>
      </c>
      <c r="J127" s="144" t="s">
        <v>581</v>
      </c>
      <c r="K127" s="208" t="s">
        <v>1766</v>
      </c>
      <c r="L127" s="287" t="s">
        <v>2042</v>
      </c>
      <c r="M127" s="207">
        <v>109908</v>
      </c>
      <c r="N127" s="336"/>
    </row>
    <row r="128" spans="1:14" ht="144" hidden="1">
      <c r="A128" s="336" t="s">
        <v>582</v>
      </c>
      <c r="B128" s="6"/>
      <c r="C128" s="6"/>
      <c r="D128" s="6">
        <v>1</v>
      </c>
      <c r="E128" s="336"/>
      <c r="F128" s="336"/>
      <c r="G128" s="336"/>
      <c r="H128" s="54" t="s">
        <v>1306</v>
      </c>
      <c r="I128" s="111">
        <v>33302</v>
      </c>
      <c r="J128" s="66" t="s">
        <v>582</v>
      </c>
      <c r="K128" s="208" t="s">
        <v>2043</v>
      </c>
      <c r="L128" s="287" t="s">
        <v>2044</v>
      </c>
      <c r="M128" s="207">
        <v>123648.01</v>
      </c>
      <c r="N128" s="336"/>
    </row>
    <row r="129" spans="1:14" ht="132" hidden="1">
      <c r="A129" s="336" t="s">
        <v>583</v>
      </c>
      <c r="B129" s="6"/>
      <c r="C129" s="6"/>
      <c r="D129" s="6">
        <v>1</v>
      </c>
      <c r="E129" s="336"/>
      <c r="F129" s="336"/>
      <c r="G129" s="336"/>
      <c r="H129" s="54" t="s">
        <v>1306</v>
      </c>
      <c r="I129" s="111">
        <v>33302</v>
      </c>
      <c r="J129" s="66" t="s">
        <v>583</v>
      </c>
      <c r="K129" s="208" t="s">
        <v>1764</v>
      </c>
      <c r="L129" s="287" t="s">
        <v>2045</v>
      </c>
      <c r="M129" s="207">
        <v>109908</v>
      </c>
      <c r="N129" s="336"/>
    </row>
    <row r="130" spans="1:14" ht="108" hidden="1">
      <c r="A130" s="336" t="s">
        <v>584</v>
      </c>
      <c r="B130" s="6"/>
      <c r="C130" s="6"/>
      <c r="D130" s="20">
        <v>1</v>
      </c>
      <c r="E130" s="336"/>
      <c r="F130" s="336"/>
      <c r="G130" s="336"/>
      <c r="H130" s="60">
        <v>42</v>
      </c>
      <c r="I130" s="111">
        <v>33601</v>
      </c>
      <c r="J130" s="66" t="s">
        <v>584</v>
      </c>
      <c r="K130" s="208" t="s">
        <v>2046</v>
      </c>
      <c r="L130" s="287" t="s">
        <v>2047</v>
      </c>
      <c r="M130" s="207">
        <v>8404.32</v>
      </c>
      <c r="N130" s="336"/>
    </row>
    <row r="131" spans="1:14" ht="192" hidden="1">
      <c r="A131" s="336" t="s">
        <v>585</v>
      </c>
      <c r="B131" s="6"/>
      <c r="C131" s="6"/>
      <c r="D131" s="6">
        <v>1</v>
      </c>
      <c r="E131" s="336"/>
      <c r="F131" s="336"/>
      <c r="G131" s="336"/>
      <c r="H131" s="54" t="s">
        <v>1306</v>
      </c>
      <c r="I131" s="111">
        <v>33104</v>
      </c>
      <c r="J131" s="66" t="s">
        <v>585</v>
      </c>
      <c r="K131" s="208" t="s">
        <v>1752</v>
      </c>
      <c r="L131" s="287" t="s">
        <v>2048</v>
      </c>
      <c r="M131" s="207">
        <v>48684.99</v>
      </c>
      <c r="N131" s="336"/>
    </row>
    <row r="132" spans="1:14" ht="300" hidden="1">
      <c r="A132" s="336" t="s">
        <v>586</v>
      </c>
      <c r="B132" s="6"/>
      <c r="C132" s="6"/>
      <c r="D132" s="6">
        <v>1</v>
      </c>
      <c r="E132" s="336"/>
      <c r="F132" s="336"/>
      <c r="G132" s="336"/>
      <c r="H132" s="54" t="s">
        <v>1306</v>
      </c>
      <c r="I132" s="111">
        <v>33104</v>
      </c>
      <c r="J132" s="66" t="s">
        <v>586</v>
      </c>
      <c r="K132" s="208" t="s">
        <v>1754</v>
      </c>
      <c r="L132" s="287" t="s">
        <v>2049</v>
      </c>
      <c r="M132" s="207">
        <v>97500</v>
      </c>
      <c r="N132" s="336"/>
    </row>
    <row r="133" spans="1:14" ht="216" hidden="1">
      <c r="A133" s="336" t="s">
        <v>587</v>
      </c>
      <c r="B133" s="6"/>
      <c r="C133" s="6"/>
      <c r="D133" s="6">
        <v>1</v>
      </c>
      <c r="E133" s="336"/>
      <c r="F133" s="336"/>
      <c r="G133" s="336"/>
      <c r="H133" s="54" t="s">
        <v>1306</v>
      </c>
      <c r="I133" s="111">
        <v>33104</v>
      </c>
      <c r="J133" s="66" t="s">
        <v>587</v>
      </c>
      <c r="K133" s="208" t="s">
        <v>2050</v>
      </c>
      <c r="L133" s="287" t="s">
        <v>2051</v>
      </c>
      <c r="M133" s="207">
        <v>9720.4500000000007</v>
      </c>
      <c r="N133" s="336"/>
    </row>
    <row r="134" spans="1:14" ht="180" hidden="1">
      <c r="A134" s="336" t="s">
        <v>588</v>
      </c>
      <c r="B134" s="6"/>
      <c r="C134" s="6"/>
      <c r="D134" s="6">
        <v>1</v>
      </c>
      <c r="E134" s="336"/>
      <c r="F134" s="336"/>
      <c r="G134" s="336"/>
      <c r="H134" s="54" t="s">
        <v>1306</v>
      </c>
      <c r="I134" s="111">
        <v>33104</v>
      </c>
      <c r="J134" s="66" t="s">
        <v>588</v>
      </c>
      <c r="K134" s="208" t="s">
        <v>2052</v>
      </c>
      <c r="L134" s="287" t="s">
        <v>2053</v>
      </c>
      <c r="M134" s="207">
        <v>7642.59</v>
      </c>
      <c r="N134" s="336"/>
    </row>
    <row r="135" spans="1:14" ht="288" hidden="1">
      <c r="A135" s="336" t="s">
        <v>596</v>
      </c>
      <c r="B135" s="6"/>
      <c r="C135" s="6"/>
      <c r="D135" s="20">
        <v>1</v>
      </c>
      <c r="E135" s="336"/>
      <c r="F135" s="336"/>
      <c r="G135" s="336"/>
      <c r="H135" s="67">
        <v>42</v>
      </c>
      <c r="I135" s="112">
        <v>33602</v>
      </c>
      <c r="J135" s="112" t="s">
        <v>596</v>
      </c>
      <c r="K135" s="209" t="s">
        <v>2063</v>
      </c>
      <c r="L135" s="209" t="s">
        <v>2064</v>
      </c>
      <c r="M135" s="210">
        <v>20000</v>
      </c>
      <c r="N135" s="336"/>
    </row>
    <row r="136" spans="1:14" ht="409.5" hidden="1">
      <c r="A136" s="336" t="s">
        <v>601</v>
      </c>
      <c r="B136" s="6"/>
      <c r="C136" s="6"/>
      <c r="D136" s="6">
        <v>1</v>
      </c>
      <c r="E136" s="336"/>
      <c r="F136" s="336"/>
      <c r="G136" s="336"/>
      <c r="H136" s="67">
        <v>42</v>
      </c>
      <c r="I136" s="112">
        <v>33602</v>
      </c>
      <c r="J136" s="112" t="s">
        <v>601</v>
      </c>
      <c r="K136" s="209" t="s">
        <v>2071</v>
      </c>
      <c r="L136" s="209" t="s">
        <v>2072</v>
      </c>
      <c r="M136" s="210">
        <v>35000</v>
      </c>
      <c r="N136" s="336"/>
    </row>
    <row r="137" spans="1:14" ht="60" hidden="1">
      <c r="A137" s="336" t="s">
        <v>607</v>
      </c>
      <c r="B137" s="6"/>
      <c r="C137" s="6"/>
      <c r="D137" s="6">
        <v>1</v>
      </c>
      <c r="E137" s="336"/>
      <c r="F137" s="336"/>
      <c r="G137" s="336"/>
      <c r="H137" s="68">
        <v>42</v>
      </c>
      <c r="I137" s="112">
        <v>33602</v>
      </c>
      <c r="J137" s="68" t="s">
        <v>607</v>
      </c>
      <c r="K137" s="211" t="s">
        <v>2080</v>
      </c>
      <c r="L137" s="209" t="s">
        <v>2081</v>
      </c>
      <c r="M137" s="210">
        <v>10000</v>
      </c>
      <c r="N137" s="336"/>
    </row>
    <row r="138" spans="1:14" hidden="1">
      <c r="A138" s="336" t="s">
        <v>651</v>
      </c>
      <c r="B138" s="6"/>
      <c r="C138" s="6"/>
      <c r="D138" s="6">
        <v>1</v>
      </c>
      <c r="E138" s="336"/>
      <c r="F138" s="336"/>
      <c r="G138" s="336"/>
      <c r="H138" s="69">
        <v>42</v>
      </c>
      <c r="I138" s="113">
        <v>33602</v>
      </c>
      <c r="J138" s="68" t="s">
        <v>651</v>
      </c>
      <c r="K138" s="213" t="s">
        <v>2080</v>
      </c>
      <c r="L138" s="212" t="s">
        <v>2129</v>
      </c>
      <c r="M138" s="214">
        <v>1618.79</v>
      </c>
      <c r="N138" s="336"/>
    </row>
    <row r="139" spans="1:14" ht="336" hidden="1">
      <c r="A139" s="336" t="s">
        <v>659</v>
      </c>
      <c r="B139" s="6"/>
      <c r="C139" s="6"/>
      <c r="D139" s="6">
        <v>1</v>
      </c>
      <c r="E139" s="336"/>
      <c r="F139" s="336"/>
      <c r="G139" s="336"/>
      <c r="H139" s="68">
        <v>42</v>
      </c>
      <c r="I139" s="113">
        <v>33104</v>
      </c>
      <c r="J139" s="68" t="s">
        <v>659</v>
      </c>
      <c r="K139" s="213" t="s">
        <v>2138</v>
      </c>
      <c r="L139" s="211" t="s">
        <v>2139</v>
      </c>
      <c r="M139" s="214">
        <v>11000</v>
      </c>
      <c r="N139" s="336"/>
    </row>
    <row r="140" spans="1:14" ht="120" hidden="1">
      <c r="A140" s="336" t="s">
        <v>660</v>
      </c>
      <c r="B140" s="6"/>
      <c r="C140" s="6"/>
      <c r="D140" s="6">
        <v>1</v>
      </c>
      <c r="E140" s="336"/>
      <c r="F140" s="336"/>
      <c r="G140" s="336"/>
      <c r="H140" s="68">
        <v>42</v>
      </c>
      <c r="I140" s="113">
        <v>33401</v>
      </c>
      <c r="J140" s="68" t="s">
        <v>660</v>
      </c>
      <c r="K140" s="213" t="s">
        <v>2140</v>
      </c>
      <c r="L140" s="211" t="s">
        <v>2141</v>
      </c>
      <c r="M140" s="214">
        <v>1740</v>
      </c>
      <c r="N140" s="336"/>
    </row>
    <row r="141" spans="1:14" hidden="1">
      <c r="A141" s="336" t="s">
        <v>680</v>
      </c>
      <c r="B141" s="334"/>
      <c r="C141" s="334"/>
      <c r="D141" s="334">
        <v>1</v>
      </c>
      <c r="E141" s="336"/>
      <c r="F141" s="336"/>
      <c r="G141" s="336"/>
      <c r="H141" s="68">
        <v>42</v>
      </c>
      <c r="I141" s="114">
        <v>33604</v>
      </c>
      <c r="J141" s="119" t="s">
        <v>680</v>
      </c>
      <c r="K141" s="216" t="s">
        <v>1459</v>
      </c>
      <c r="L141" s="217" t="s">
        <v>2171</v>
      </c>
      <c r="M141" s="215">
        <v>3317.6</v>
      </c>
      <c r="N141" s="336"/>
    </row>
    <row r="142" spans="1:14" hidden="1">
      <c r="A142" s="336" t="s">
        <v>696</v>
      </c>
      <c r="B142" s="334"/>
      <c r="C142" s="334"/>
      <c r="D142" s="334">
        <v>1</v>
      </c>
      <c r="E142" s="336"/>
      <c r="F142" s="336"/>
      <c r="G142" s="336"/>
      <c r="H142" s="73">
        <v>42</v>
      </c>
      <c r="I142" s="115">
        <v>33602</v>
      </c>
      <c r="J142" s="119" t="s">
        <v>696</v>
      </c>
      <c r="K142" s="117" t="s">
        <v>1573</v>
      </c>
      <c r="L142" s="217" t="s">
        <v>2193</v>
      </c>
      <c r="M142" s="218">
        <v>4984.93</v>
      </c>
      <c r="N142" s="336"/>
    </row>
    <row r="143" spans="1:14" hidden="1">
      <c r="A143" s="336" t="s">
        <v>700</v>
      </c>
      <c r="B143" s="334"/>
      <c r="C143" s="334"/>
      <c r="D143" s="334">
        <v>1</v>
      </c>
      <c r="E143" s="336"/>
      <c r="F143" s="336"/>
      <c r="G143" s="336"/>
      <c r="H143" s="74">
        <v>42</v>
      </c>
      <c r="I143" s="117">
        <v>33604</v>
      </c>
      <c r="J143" s="119" t="s">
        <v>700</v>
      </c>
      <c r="K143" s="219" t="s">
        <v>2197</v>
      </c>
      <c r="L143" s="217" t="s">
        <v>1917</v>
      </c>
      <c r="M143" s="218">
        <v>5958.57</v>
      </c>
      <c r="N143" s="336"/>
    </row>
    <row r="144" spans="1:14" hidden="1">
      <c r="A144" s="336" t="s">
        <v>704</v>
      </c>
      <c r="B144" s="334"/>
      <c r="C144" s="334"/>
      <c r="D144" s="334">
        <v>1</v>
      </c>
      <c r="E144" s="336"/>
      <c r="F144" s="336"/>
      <c r="G144" s="336"/>
      <c r="H144" s="74">
        <v>42</v>
      </c>
      <c r="I144" s="115">
        <v>33401</v>
      </c>
      <c r="J144" s="119" t="s">
        <v>704</v>
      </c>
      <c r="K144" s="117" t="s">
        <v>1600</v>
      </c>
      <c r="L144" s="217" t="s">
        <v>1920</v>
      </c>
      <c r="M144" s="218">
        <v>5568</v>
      </c>
      <c r="N144" s="336"/>
    </row>
    <row r="145" spans="1:14" hidden="1">
      <c r="A145" s="336" t="s">
        <v>705</v>
      </c>
      <c r="B145" s="334"/>
      <c r="C145" s="334"/>
      <c r="D145" s="334">
        <v>1</v>
      </c>
      <c r="E145" s="336"/>
      <c r="F145" s="336"/>
      <c r="G145" s="336"/>
      <c r="H145" s="74">
        <v>42</v>
      </c>
      <c r="I145" s="117">
        <v>33604</v>
      </c>
      <c r="J145" s="119" t="s">
        <v>705</v>
      </c>
      <c r="K145" s="219" t="s">
        <v>1550</v>
      </c>
      <c r="L145" s="217" t="s">
        <v>1917</v>
      </c>
      <c r="M145" s="218">
        <v>3132</v>
      </c>
      <c r="N145" s="336"/>
    </row>
    <row r="146" spans="1:14" hidden="1">
      <c r="A146" s="336" t="s">
        <v>706</v>
      </c>
      <c r="B146" s="334"/>
      <c r="C146" s="334"/>
      <c r="D146" s="334">
        <v>1</v>
      </c>
      <c r="E146" s="336"/>
      <c r="F146" s="336"/>
      <c r="G146" s="336"/>
      <c r="H146" s="74">
        <v>42</v>
      </c>
      <c r="I146" s="117">
        <v>33604</v>
      </c>
      <c r="J146" s="119" t="s">
        <v>706</v>
      </c>
      <c r="K146" s="117" t="s">
        <v>1550</v>
      </c>
      <c r="L146" s="217" t="s">
        <v>1917</v>
      </c>
      <c r="M146" s="218">
        <v>2737.6</v>
      </c>
      <c r="N146" s="336"/>
    </row>
    <row r="147" spans="1:14" hidden="1">
      <c r="A147" s="336" t="s">
        <v>717</v>
      </c>
      <c r="B147" s="334"/>
      <c r="C147" s="334"/>
      <c r="D147" s="334">
        <v>1</v>
      </c>
      <c r="E147" s="336"/>
      <c r="F147" s="336"/>
      <c r="G147" s="336"/>
      <c r="H147" s="74">
        <v>42</v>
      </c>
      <c r="I147" s="117">
        <v>33903</v>
      </c>
      <c r="J147" s="119" t="s">
        <v>717</v>
      </c>
      <c r="K147" s="219" t="s">
        <v>1539</v>
      </c>
      <c r="L147" s="212" t="s">
        <v>2201</v>
      </c>
      <c r="M147" s="218">
        <v>2613.31</v>
      </c>
      <c r="N147" s="336"/>
    </row>
    <row r="148" spans="1:14" hidden="1">
      <c r="A148" s="336" t="s">
        <v>723</v>
      </c>
      <c r="B148" s="334"/>
      <c r="C148" s="334"/>
      <c r="D148" s="334">
        <v>1</v>
      </c>
      <c r="E148" s="336"/>
      <c r="F148" s="336"/>
      <c r="G148" s="336"/>
      <c r="H148" s="74">
        <v>42</v>
      </c>
      <c r="I148" s="117">
        <v>33604</v>
      </c>
      <c r="J148" s="119" t="s">
        <v>723</v>
      </c>
      <c r="K148" s="117" t="s">
        <v>2203</v>
      </c>
      <c r="L148" s="217" t="s">
        <v>1917</v>
      </c>
      <c r="M148" s="218">
        <v>1392</v>
      </c>
      <c r="N148" s="336"/>
    </row>
    <row r="149" spans="1:14" hidden="1">
      <c r="A149" s="336" t="s">
        <v>735</v>
      </c>
      <c r="B149" s="334"/>
      <c r="C149" s="334"/>
      <c r="D149" s="334">
        <v>1</v>
      </c>
      <c r="E149" s="336"/>
      <c r="F149" s="336"/>
      <c r="G149" s="336"/>
      <c r="H149" s="73" t="s">
        <v>1306</v>
      </c>
      <c r="I149" s="117">
        <v>33104</v>
      </c>
      <c r="J149" s="119" t="s">
        <v>735</v>
      </c>
      <c r="K149" s="117" t="s">
        <v>2209</v>
      </c>
      <c r="L149" s="217" t="s">
        <v>1839</v>
      </c>
      <c r="M149" s="218">
        <v>42328.72</v>
      </c>
      <c r="N149" s="336"/>
    </row>
    <row r="150" spans="1:14" hidden="1">
      <c r="A150" s="336" t="s">
        <v>754</v>
      </c>
      <c r="B150" s="334"/>
      <c r="C150" s="334"/>
      <c r="D150" s="334">
        <v>1</v>
      </c>
      <c r="E150" s="336"/>
      <c r="F150" s="336"/>
      <c r="G150" s="336"/>
      <c r="H150" s="73">
        <v>42</v>
      </c>
      <c r="I150" s="115">
        <v>33604</v>
      </c>
      <c r="J150" s="119" t="s">
        <v>754</v>
      </c>
      <c r="K150" s="219" t="s">
        <v>2216</v>
      </c>
      <c r="L150" s="217" t="s">
        <v>2217</v>
      </c>
      <c r="M150" s="218">
        <v>34724.160000000003</v>
      </c>
      <c r="N150" s="336"/>
    </row>
    <row r="151" spans="1:14" hidden="1">
      <c r="A151" s="336" t="s">
        <v>785</v>
      </c>
      <c r="B151" s="334"/>
      <c r="C151" s="334"/>
      <c r="D151" s="334">
        <v>1</v>
      </c>
      <c r="E151" s="336"/>
      <c r="F151" s="336"/>
      <c r="G151" s="336"/>
      <c r="H151" s="74">
        <v>42</v>
      </c>
      <c r="I151" s="117">
        <v>33401</v>
      </c>
      <c r="J151" s="119" t="s">
        <v>785</v>
      </c>
      <c r="K151" s="117" t="s">
        <v>2228</v>
      </c>
      <c r="L151" s="217" t="s">
        <v>1920</v>
      </c>
      <c r="M151" s="218">
        <v>580</v>
      </c>
      <c r="N151" s="336"/>
    </row>
    <row r="152" spans="1:14" hidden="1">
      <c r="A152" s="336" t="s">
        <v>817</v>
      </c>
      <c r="B152" s="334"/>
      <c r="C152" s="334"/>
      <c r="D152" s="334">
        <v>1</v>
      </c>
      <c r="E152" s="336"/>
      <c r="F152" s="336"/>
      <c r="G152" s="336"/>
      <c r="H152" s="70">
        <v>42</v>
      </c>
      <c r="I152" s="76">
        <v>33604</v>
      </c>
      <c r="J152" s="76" t="s">
        <v>817</v>
      </c>
      <c r="K152" s="117" t="s">
        <v>2244</v>
      </c>
      <c r="L152" s="217" t="s">
        <v>1917</v>
      </c>
      <c r="M152" s="220">
        <v>1368.8</v>
      </c>
      <c r="N152" s="336"/>
    </row>
    <row r="153" spans="1:14" hidden="1">
      <c r="A153" s="336" t="s">
        <v>819</v>
      </c>
      <c r="B153" s="334"/>
      <c r="C153" s="334"/>
      <c r="D153" s="334">
        <v>1</v>
      </c>
      <c r="E153" s="336"/>
      <c r="F153" s="336"/>
      <c r="G153" s="336"/>
      <c r="H153" s="70">
        <v>42</v>
      </c>
      <c r="I153" s="76">
        <v>33903</v>
      </c>
      <c r="J153" s="76" t="s">
        <v>819</v>
      </c>
      <c r="K153" s="117" t="s">
        <v>1616</v>
      </c>
      <c r="L153" s="217" t="s">
        <v>1577</v>
      </c>
      <c r="M153" s="218">
        <v>18381</v>
      </c>
      <c r="N153" s="336"/>
    </row>
    <row r="154" spans="1:14" hidden="1">
      <c r="A154" s="336" t="s">
        <v>828</v>
      </c>
      <c r="B154" s="334"/>
      <c r="C154" s="334"/>
      <c r="D154" s="334">
        <v>1</v>
      </c>
      <c r="E154" s="336"/>
      <c r="F154" s="336"/>
      <c r="G154" s="336"/>
      <c r="H154" s="70">
        <v>42</v>
      </c>
      <c r="I154" s="76">
        <v>33903</v>
      </c>
      <c r="J154" s="76" t="s">
        <v>828</v>
      </c>
      <c r="K154" s="117" t="s">
        <v>1620</v>
      </c>
      <c r="L154" s="217" t="s">
        <v>1577</v>
      </c>
      <c r="M154" s="218">
        <v>24499.98</v>
      </c>
      <c r="N154" s="336"/>
    </row>
    <row r="155" spans="1:14" hidden="1">
      <c r="A155" s="336" t="s">
        <v>833</v>
      </c>
      <c r="B155" s="334"/>
      <c r="C155" s="334"/>
      <c r="D155" s="334">
        <v>1</v>
      </c>
      <c r="E155" s="336"/>
      <c r="F155" s="336"/>
      <c r="G155" s="336"/>
      <c r="H155" s="70">
        <v>42</v>
      </c>
      <c r="I155" s="76">
        <v>33401</v>
      </c>
      <c r="J155" s="76" t="s">
        <v>833</v>
      </c>
      <c r="K155" s="117" t="s">
        <v>2256</v>
      </c>
      <c r="L155" s="217" t="s">
        <v>1920</v>
      </c>
      <c r="M155" s="218">
        <v>6913.6</v>
      </c>
      <c r="N155" s="336"/>
    </row>
    <row r="156" spans="1:14" ht="60" hidden="1">
      <c r="A156" s="336" t="s">
        <v>840</v>
      </c>
      <c r="B156" s="334"/>
      <c r="C156" s="334"/>
      <c r="D156" s="334">
        <v>1</v>
      </c>
      <c r="E156" s="336"/>
      <c r="F156" s="336"/>
      <c r="G156" s="336"/>
      <c r="H156" s="76" t="s">
        <v>1306</v>
      </c>
      <c r="I156" s="118" t="s">
        <v>1324</v>
      </c>
      <c r="J156" s="75" t="s">
        <v>840</v>
      </c>
      <c r="K156" s="75" t="s">
        <v>1775</v>
      </c>
      <c r="L156" s="68" t="s">
        <v>2260</v>
      </c>
      <c r="M156" s="224">
        <v>35454.54</v>
      </c>
      <c r="N156" s="336"/>
    </row>
    <row r="157" spans="1:14" ht="48" hidden="1">
      <c r="A157" s="336" t="s">
        <v>841</v>
      </c>
      <c r="B157" s="334"/>
      <c r="C157" s="334"/>
      <c r="D157" s="334">
        <v>1</v>
      </c>
      <c r="E157" s="336"/>
      <c r="F157" s="336"/>
      <c r="G157" s="336"/>
      <c r="H157" s="76" t="s">
        <v>1306</v>
      </c>
      <c r="I157" s="118" t="s">
        <v>1324</v>
      </c>
      <c r="J157" s="75" t="s">
        <v>841</v>
      </c>
      <c r="K157" s="225" t="s">
        <v>1778</v>
      </c>
      <c r="L157" s="68" t="s">
        <v>2261</v>
      </c>
      <c r="M157" s="224">
        <v>35454.54</v>
      </c>
      <c r="N157" s="336"/>
    </row>
    <row r="158" spans="1:14" ht="48" hidden="1">
      <c r="A158" s="336" t="s">
        <v>842</v>
      </c>
      <c r="B158" s="334"/>
      <c r="C158" s="334"/>
      <c r="D158" s="334">
        <v>1</v>
      </c>
      <c r="E158" s="336"/>
      <c r="F158" s="336"/>
      <c r="G158" s="336"/>
      <c r="H158" s="76" t="s">
        <v>1306</v>
      </c>
      <c r="I158" s="118" t="s">
        <v>1324</v>
      </c>
      <c r="J158" s="75" t="s">
        <v>842</v>
      </c>
      <c r="K158" s="75" t="s">
        <v>1777</v>
      </c>
      <c r="L158" s="68" t="s">
        <v>2262</v>
      </c>
      <c r="M158" s="224">
        <v>35454.54</v>
      </c>
      <c r="N158" s="336"/>
    </row>
    <row r="159" spans="1:14" ht="48" hidden="1">
      <c r="A159" s="336" t="s">
        <v>843</v>
      </c>
      <c r="B159" s="334"/>
      <c r="C159" s="334"/>
      <c r="D159" s="334">
        <v>1</v>
      </c>
      <c r="E159" s="336"/>
      <c r="F159" s="336"/>
      <c r="G159" s="336"/>
      <c r="H159" s="76" t="s">
        <v>1306</v>
      </c>
      <c r="I159" s="118" t="s">
        <v>1324</v>
      </c>
      <c r="J159" s="75" t="s">
        <v>843</v>
      </c>
      <c r="K159" s="75" t="s">
        <v>1776</v>
      </c>
      <c r="L159" s="68" t="s">
        <v>2263</v>
      </c>
      <c r="M159" s="224">
        <v>35454.54</v>
      </c>
      <c r="N159" s="336"/>
    </row>
    <row r="160" spans="1:14" ht="36" hidden="1">
      <c r="A160" s="336" t="s">
        <v>844</v>
      </c>
      <c r="B160" s="334"/>
      <c r="C160" s="334"/>
      <c r="D160" s="334">
        <v>1</v>
      </c>
      <c r="E160" s="336"/>
      <c r="F160" s="336"/>
      <c r="G160" s="336"/>
      <c r="H160" s="76" t="s">
        <v>1306</v>
      </c>
      <c r="I160" s="118" t="s">
        <v>1324</v>
      </c>
      <c r="J160" s="75" t="s">
        <v>844</v>
      </c>
      <c r="K160" s="225" t="s">
        <v>1779</v>
      </c>
      <c r="L160" s="68" t="s">
        <v>2264</v>
      </c>
      <c r="M160" s="224">
        <v>35454.54</v>
      </c>
      <c r="N160" s="336"/>
    </row>
    <row r="161" spans="1:14" ht="84" hidden="1">
      <c r="A161" s="336" t="s">
        <v>846</v>
      </c>
      <c r="B161" s="334"/>
      <c r="C161" s="334"/>
      <c r="D161" s="334">
        <v>1</v>
      </c>
      <c r="E161" s="336"/>
      <c r="F161" s="336"/>
      <c r="G161" s="336"/>
      <c r="H161" s="72">
        <v>42</v>
      </c>
      <c r="I161" s="75">
        <v>33401</v>
      </c>
      <c r="J161" s="75" t="s">
        <v>846</v>
      </c>
      <c r="K161" s="75" t="s">
        <v>2265</v>
      </c>
      <c r="L161" s="68" t="s">
        <v>1920</v>
      </c>
      <c r="M161" s="222">
        <v>10270</v>
      </c>
      <c r="N161" s="336"/>
    </row>
    <row r="162" spans="1:14" ht="36" hidden="1">
      <c r="A162" s="336" t="s">
        <v>850</v>
      </c>
      <c r="B162" s="334"/>
      <c r="C162" s="334"/>
      <c r="D162" s="334">
        <v>1</v>
      </c>
      <c r="E162" s="336"/>
      <c r="F162" s="336"/>
      <c r="G162" s="336"/>
      <c r="H162" s="70">
        <v>42</v>
      </c>
      <c r="I162" s="75">
        <v>33401</v>
      </c>
      <c r="J162" s="75" t="s">
        <v>850</v>
      </c>
      <c r="K162" s="75" t="s">
        <v>2268</v>
      </c>
      <c r="L162" s="68" t="s">
        <v>1920</v>
      </c>
      <c r="M162" s="222">
        <v>17400</v>
      </c>
      <c r="N162" s="336"/>
    </row>
    <row r="163" spans="1:14" ht="72" hidden="1">
      <c r="A163" s="336" t="s">
        <v>888</v>
      </c>
      <c r="B163" s="334"/>
      <c r="C163" s="334"/>
      <c r="D163" s="334">
        <v>1</v>
      </c>
      <c r="E163" s="336"/>
      <c r="F163" s="336"/>
      <c r="G163" s="336"/>
      <c r="H163" s="79">
        <v>42</v>
      </c>
      <c r="I163" s="122">
        <v>33604</v>
      </c>
      <c r="J163" s="146" t="s">
        <v>888</v>
      </c>
      <c r="K163" s="146" t="s">
        <v>1550</v>
      </c>
      <c r="L163" s="291" t="s">
        <v>1917</v>
      </c>
      <c r="M163" s="228">
        <v>1392</v>
      </c>
      <c r="N163" s="336"/>
    </row>
    <row r="164" spans="1:14" ht="72" hidden="1">
      <c r="A164" s="336" t="s">
        <v>890</v>
      </c>
      <c r="B164" s="334"/>
      <c r="C164" s="334"/>
      <c r="D164" s="334">
        <v>1</v>
      </c>
      <c r="E164" s="336"/>
      <c r="F164" s="336"/>
      <c r="G164" s="336"/>
      <c r="H164" s="77">
        <v>42</v>
      </c>
      <c r="I164" s="120">
        <v>33602</v>
      </c>
      <c r="J164" s="145" t="s">
        <v>890</v>
      </c>
      <c r="K164" s="145" t="s">
        <v>1731</v>
      </c>
      <c r="L164" s="289" t="s">
        <v>1586</v>
      </c>
      <c r="M164" s="226">
        <v>1458.43</v>
      </c>
      <c r="N164" s="336"/>
    </row>
    <row r="165" spans="1:14" ht="72" hidden="1">
      <c r="A165" s="336" t="s">
        <v>944</v>
      </c>
      <c r="B165" s="6"/>
      <c r="C165" s="6"/>
      <c r="D165" s="6">
        <v>1</v>
      </c>
      <c r="E165" s="336"/>
      <c r="F165" s="336"/>
      <c r="G165" s="336"/>
      <c r="H165" s="78">
        <v>42</v>
      </c>
      <c r="I165" s="121">
        <v>33604</v>
      </c>
      <c r="J165" s="145" t="s">
        <v>944</v>
      </c>
      <c r="K165" s="231" t="s">
        <v>1857</v>
      </c>
      <c r="L165" s="293" t="s">
        <v>2331</v>
      </c>
      <c r="M165" s="230">
        <v>2600</v>
      </c>
      <c r="N165" s="336"/>
    </row>
    <row r="166" spans="1:14" ht="72" hidden="1">
      <c r="A166" s="336" t="s">
        <v>958</v>
      </c>
      <c r="B166" s="6"/>
      <c r="C166" s="6"/>
      <c r="D166" s="6">
        <v>1</v>
      </c>
      <c r="E166" s="336"/>
      <c r="F166" s="336"/>
      <c r="G166" s="336"/>
      <c r="H166" s="78">
        <v>42</v>
      </c>
      <c r="I166" s="120">
        <v>33604</v>
      </c>
      <c r="J166" s="145" t="s">
        <v>958</v>
      </c>
      <c r="K166" s="145" t="s">
        <v>2244</v>
      </c>
      <c r="L166" s="289" t="s">
        <v>1917</v>
      </c>
      <c r="M166" s="226">
        <v>2900</v>
      </c>
      <c r="N166" s="336"/>
    </row>
    <row r="167" spans="1:14" ht="48" hidden="1">
      <c r="A167" s="336" t="s">
        <v>971</v>
      </c>
      <c r="B167" s="6"/>
      <c r="C167" s="6"/>
      <c r="D167" s="6">
        <v>1</v>
      </c>
      <c r="E167" s="336"/>
      <c r="F167" s="336"/>
      <c r="G167" s="336"/>
      <c r="H167" s="79">
        <v>42</v>
      </c>
      <c r="I167" s="122">
        <v>33602</v>
      </c>
      <c r="J167" s="146" t="s">
        <v>971</v>
      </c>
      <c r="K167" s="146" t="s">
        <v>1573</v>
      </c>
      <c r="L167" s="291" t="s">
        <v>1586</v>
      </c>
      <c r="M167" s="228">
        <v>3132</v>
      </c>
      <c r="N167" s="336"/>
    </row>
    <row r="168" spans="1:14" ht="216" hidden="1">
      <c r="A168" s="336" t="s">
        <v>987</v>
      </c>
      <c r="B168" s="6"/>
      <c r="C168" s="6"/>
      <c r="D168" s="6">
        <v>1</v>
      </c>
      <c r="E168" s="336"/>
      <c r="F168" s="336"/>
      <c r="G168" s="336"/>
      <c r="H168" s="81">
        <v>42</v>
      </c>
      <c r="I168" s="126">
        <v>33601</v>
      </c>
      <c r="J168" s="151" t="s">
        <v>987</v>
      </c>
      <c r="K168" s="151" t="s">
        <v>2364</v>
      </c>
      <c r="L168" s="297" t="s">
        <v>2365</v>
      </c>
      <c r="M168" s="237">
        <v>3499.99</v>
      </c>
      <c r="N168" s="336"/>
    </row>
    <row r="169" spans="1:14" ht="144" hidden="1">
      <c r="A169" s="336" t="s">
        <v>990</v>
      </c>
      <c r="B169" s="6"/>
      <c r="C169" s="6"/>
      <c r="D169" s="6">
        <v>1</v>
      </c>
      <c r="E169" s="336"/>
      <c r="F169" s="336"/>
      <c r="G169" s="336"/>
      <c r="H169" s="81">
        <v>42</v>
      </c>
      <c r="I169" s="126">
        <v>33604</v>
      </c>
      <c r="J169" s="151" t="s">
        <v>990</v>
      </c>
      <c r="K169" s="238" t="s">
        <v>1854</v>
      </c>
      <c r="L169" s="298" t="s">
        <v>2369</v>
      </c>
      <c r="M169" s="237">
        <v>3561.25</v>
      </c>
      <c r="N169" s="336"/>
    </row>
    <row r="170" spans="1:14" ht="84" hidden="1">
      <c r="A170" s="336" t="s">
        <v>998</v>
      </c>
      <c r="B170" s="6"/>
      <c r="C170" s="6"/>
      <c r="D170" s="6">
        <v>1</v>
      </c>
      <c r="E170" s="336"/>
      <c r="F170" s="336"/>
      <c r="G170" s="336"/>
      <c r="H170" s="78">
        <v>42</v>
      </c>
      <c r="I170" s="127">
        <v>33401</v>
      </c>
      <c r="J170" s="151" t="s">
        <v>998</v>
      </c>
      <c r="K170" s="151" t="s">
        <v>2373</v>
      </c>
      <c r="L170" s="297" t="s">
        <v>1920</v>
      </c>
      <c r="M170" s="239">
        <v>3712</v>
      </c>
      <c r="N170" s="336"/>
    </row>
    <row r="171" spans="1:14" ht="72" hidden="1">
      <c r="A171" s="336" t="s">
        <v>1007</v>
      </c>
      <c r="B171" s="6"/>
      <c r="C171" s="6"/>
      <c r="D171" s="6">
        <v>1</v>
      </c>
      <c r="E171" s="336"/>
      <c r="F171" s="336"/>
      <c r="G171" s="336"/>
      <c r="H171" s="78">
        <v>42</v>
      </c>
      <c r="I171" s="127">
        <v>33604</v>
      </c>
      <c r="J171" s="145" t="s">
        <v>1007</v>
      </c>
      <c r="K171" s="145" t="s">
        <v>2385</v>
      </c>
      <c r="L171" s="297" t="s">
        <v>1917</v>
      </c>
      <c r="M171" s="239">
        <v>3886</v>
      </c>
      <c r="N171" s="336"/>
    </row>
    <row r="172" spans="1:14" ht="228" hidden="1">
      <c r="A172" s="336" t="s">
        <v>1014</v>
      </c>
      <c r="B172" s="6"/>
      <c r="C172" s="6"/>
      <c r="D172" s="6">
        <v>1</v>
      </c>
      <c r="E172" s="336"/>
      <c r="F172" s="336"/>
      <c r="G172" s="336"/>
      <c r="H172" s="80">
        <v>42</v>
      </c>
      <c r="I172" s="128">
        <v>33604</v>
      </c>
      <c r="J172" s="148" t="s">
        <v>1014</v>
      </c>
      <c r="K172" s="240" t="s">
        <v>1823</v>
      </c>
      <c r="L172" s="299" t="s">
        <v>2389</v>
      </c>
      <c r="M172" s="241">
        <v>4000</v>
      </c>
      <c r="N172" s="336"/>
    </row>
    <row r="173" spans="1:14" ht="72" hidden="1">
      <c r="A173" s="336" t="s">
        <v>1022</v>
      </c>
      <c r="B173" s="6"/>
      <c r="C173" s="6"/>
      <c r="D173" s="6">
        <v>1</v>
      </c>
      <c r="E173" s="336"/>
      <c r="F173" s="336"/>
      <c r="G173" s="336"/>
      <c r="H173" s="78">
        <v>42</v>
      </c>
      <c r="I173" s="127">
        <v>33604</v>
      </c>
      <c r="J173" s="145" t="s">
        <v>1022</v>
      </c>
      <c r="K173" s="151" t="s">
        <v>2233</v>
      </c>
      <c r="L173" s="297" t="s">
        <v>1917</v>
      </c>
      <c r="M173" s="239">
        <v>4152.8</v>
      </c>
      <c r="N173" s="336"/>
    </row>
    <row r="174" spans="1:14" ht="72" hidden="1">
      <c r="A174" s="336" t="s">
        <v>1039</v>
      </c>
      <c r="B174" s="6"/>
      <c r="C174" s="6"/>
      <c r="D174" s="6">
        <v>1</v>
      </c>
      <c r="E174" s="336"/>
      <c r="F174" s="336"/>
      <c r="G174" s="336"/>
      <c r="H174" s="79">
        <v>42</v>
      </c>
      <c r="I174" s="122">
        <v>33604</v>
      </c>
      <c r="J174" s="146" t="s">
        <v>1039</v>
      </c>
      <c r="K174" s="146" t="s">
        <v>2417</v>
      </c>
      <c r="L174" s="291" t="s">
        <v>1917</v>
      </c>
      <c r="M174" s="228">
        <v>4640</v>
      </c>
      <c r="N174" s="336"/>
    </row>
    <row r="175" spans="1:14" ht="144" hidden="1">
      <c r="A175" s="336" t="s">
        <v>1054</v>
      </c>
      <c r="B175" s="5"/>
      <c r="C175" s="5"/>
      <c r="D175" s="6">
        <v>1</v>
      </c>
      <c r="E175" s="336"/>
      <c r="F175" s="336"/>
      <c r="G175" s="336"/>
      <c r="H175" s="78">
        <v>42</v>
      </c>
      <c r="I175" s="121">
        <v>33602</v>
      </c>
      <c r="J175" s="145" t="s">
        <v>1054</v>
      </c>
      <c r="K175" s="242" t="s">
        <v>1691</v>
      </c>
      <c r="L175" s="300" t="s">
        <v>2433</v>
      </c>
      <c r="M175" s="227">
        <v>5220</v>
      </c>
      <c r="N175" s="336"/>
    </row>
    <row r="176" spans="1:14" ht="84" hidden="1">
      <c r="A176" s="336" t="s">
        <v>1071</v>
      </c>
      <c r="B176" s="5"/>
      <c r="C176" s="5"/>
      <c r="D176" s="6">
        <v>1</v>
      </c>
      <c r="E176" s="336"/>
      <c r="F176" s="336"/>
      <c r="G176" s="336"/>
      <c r="H176" s="78">
        <v>42</v>
      </c>
      <c r="I176" s="120">
        <v>33401</v>
      </c>
      <c r="J176" s="145" t="s">
        <v>1071</v>
      </c>
      <c r="K176" s="249" t="s">
        <v>2373</v>
      </c>
      <c r="L176" s="289" t="s">
        <v>1920</v>
      </c>
      <c r="M176" s="251">
        <v>5916</v>
      </c>
      <c r="N176" s="336"/>
    </row>
    <row r="177" spans="1:14" ht="72" hidden="1">
      <c r="A177" s="336" t="s">
        <v>1076</v>
      </c>
      <c r="B177" s="5"/>
      <c r="C177" s="5"/>
      <c r="D177" s="6">
        <v>1</v>
      </c>
      <c r="E177" s="336"/>
      <c r="F177" s="336"/>
      <c r="G177" s="336"/>
      <c r="H177" s="79">
        <v>42</v>
      </c>
      <c r="I177" s="122">
        <v>33901</v>
      </c>
      <c r="J177" s="146" t="s">
        <v>1076</v>
      </c>
      <c r="K177" s="243" t="s">
        <v>2450</v>
      </c>
      <c r="L177" s="291" t="s">
        <v>1556</v>
      </c>
      <c r="M177" s="244">
        <v>6000</v>
      </c>
      <c r="N177" s="336"/>
    </row>
    <row r="178" spans="1:14" ht="192" hidden="1">
      <c r="A178" s="336" t="s">
        <v>1078</v>
      </c>
      <c r="B178" s="5"/>
      <c r="C178" s="5"/>
      <c r="D178" s="6">
        <v>1</v>
      </c>
      <c r="E178" s="336"/>
      <c r="F178" s="336"/>
      <c r="G178" s="336"/>
      <c r="H178" s="78">
        <v>42</v>
      </c>
      <c r="I178" s="121">
        <v>33604</v>
      </c>
      <c r="J178" s="145" t="s">
        <v>1078</v>
      </c>
      <c r="K178" s="252" t="s">
        <v>1854</v>
      </c>
      <c r="L178" s="293" t="s">
        <v>2452</v>
      </c>
      <c r="M178" s="250">
        <v>6063.75</v>
      </c>
      <c r="N178" s="336"/>
    </row>
    <row r="179" spans="1:14" ht="192" hidden="1">
      <c r="A179" s="336" t="s">
        <v>1088</v>
      </c>
      <c r="B179" s="5"/>
      <c r="C179" s="5"/>
      <c r="D179" s="6">
        <v>1</v>
      </c>
      <c r="E179" s="336"/>
      <c r="F179" s="336"/>
      <c r="G179" s="336"/>
      <c r="H179" s="81">
        <v>42</v>
      </c>
      <c r="I179" s="121">
        <v>33601</v>
      </c>
      <c r="J179" s="145" t="s">
        <v>1088</v>
      </c>
      <c r="K179" s="249" t="s">
        <v>2457</v>
      </c>
      <c r="L179" s="289" t="s">
        <v>2458</v>
      </c>
      <c r="M179" s="250">
        <v>6380</v>
      </c>
      <c r="N179" s="336"/>
    </row>
    <row r="180" spans="1:14" ht="72" hidden="1">
      <c r="A180" s="336" t="s">
        <v>1099</v>
      </c>
      <c r="B180" s="5"/>
      <c r="C180" s="5"/>
      <c r="D180" s="6">
        <v>1</v>
      </c>
      <c r="E180" s="336"/>
      <c r="F180" s="336"/>
      <c r="G180" s="336"/>
      <c r="H180" s="78">
        <v>42</v>
      </c>
      <c r="I180" s="120">
        <v>33604</v>
      </c>
      <c r="J180" s="145" t="s">
        <v>1099</v>
      </c>
      <c r="K180" s="249" t="s">
        <v>2244</v>
      </c>
      <c r="L180" s="289" t="s">
        <v>1917</v>
      </c>
      <c r="M180" s="251">
        <v>6960</v>
      </c>
      <c r="N180" s="336"/>
    </row>
    <row r="181" spans="1:14" ht="168" hidden="1">
      <c r="A181" s="336" t="s">
        <v>1101</v>
      </c>
      <c r="B181" s="5"/>
      <c r="C181" s="5"/>
      <c r="D181" s="6">
        <v>1</v>
      </c>
      <c r="E181" s="336"/>
      <c r="F181" s="336"/>
      <c r="G181" s="336"/>
      <c r="H181" s="78">
        <v>42</v>
      </c>
      <c r="I181" s="121">
        <v>33604</v>
      </c>
      <c r="J181" s="145" t="s">
        <v>1101</v>
      </c>
      <c r="K181" s="252" t="s">
        <v>2468</v>
      </c>
      <c r="L181" s="293" t="s">
        <v>2469</v>
      </c>
      <c r="M181" s="250">
        <v>7000</v>
      </c>
      <c r="N181" s="336"/>
    </row>
    <row r="182" spans="1:14" ht="72" hidden="1">
      <c r="A182" s="336" t="s">
        <v>1103</v>
      </c>
      <c r="B182" s="5"/>
      <c r="C182" s="5"/>
      <c r="D182" s="6">
        <v>1</v>
      </c>
      <c r="E182" s="336"/>
      <c r="F182" s="336"/>
      <c r="G182" s="336"/>
      <c r="H182" s="79">
        <v>42</v>
      </c>
      <c r="I182" s="122">
        <v>33604</v>
      </c>
      <c r="J182" s="146" t="s">
        <v>1103</v>
      </c>
      <c r="K182" s="243" t="s">
        <v>2471</v>
      </c>
      <c r="L182" s="291" t="s">
        <v>1917</v>
      </c>
      <c r="M182" s="244">
        <v>7028.37</v>
      </c>
      <c r="N182" s="336"/>
    </row>
    <row r="183" spans="1:14" ht="252" hidden="1">
      <c r="A183" s="336" t="s">
        <v>1109</v>
      </c>
      <c r="B183" s="5"/>
      <c r="C183" s="5"/>
      <c r="D183" s="6">
        <v>1</v>
      </c>
      <c r="E183" s="336"/>
      <c r="F183" s="336"/>
      <c r="G183" s="336"/>
      <c r="H183" s="83">
        <v>42</v>
      </c>
      <c r="I183" s="123">
        <v>33604</v>
      </c>
      <c r="J183" s="148" t="s">
        <v>1109</v>
      </c>
      <c r="K183" s="148" t="s">
        <v>2475</v>
      </c>
      <c r="L183" s="292" t="s">
        <v>2476</v>
      </c>
      <c r="M183" s="229">
        <v>7390.36</v>
      </c>
      <c r="N183" s="336"/>
    </row>
    <row r="184" spans="1:14" ht="72" hidden="1">
      <c r="A184" s="336" t="s">
        <v>1112</v>
      </c>
      <c r="B184" s="5"/>
      <c r="C184" s="5"/>
      <c r="D184" s="6">
        <v>1</v>
      </c>
      <c r="E184" s="336"/>
      <c r="F184" s="336"/>
      <c r="G184" s="336"/>
      <c r="H184" s="82">
        <v>42</v>
      </c>
      <c r="I184" s="122">
        <v>33604</v>
      </c>
      <c r="J184" s="146" t="s">
        <v>1112</v>
      </c>
      <c r="K184" s="146" t="s">
        <v>2479</v>
      </c>
      <c r="L184" s="291" t="s">
        <v>1917</v>
      </c>
      <c r="M184" s="228">
        <v>7424</v>
      </c>
      <c r="N184" s="336"/>
    </row>
    <row r="185" spans="1:14" ht="216" hidden="1">
      <c r="A185" s="336" t="s">
        <v>1113</v>
      </c>
      <c r="B185" s="5"/>
      <c r="C185" s="5"/>
      <c r="D185" s="6">
        <v>1</v>
      </c>
      <c r="E185" s="336"/>
      <c r="F185" s="336"/>
      <c r="G185" s="336"/>
      <c r="H185" s="83">
        <v>42</v>
      </c>
      <c r="I185" s="123">
        <v>33604</v>
      </c>
      <c r="J185" s="148" t="s">
        <v>1113</v>
      </c>
      <c r="K185" s="148" t="s">
        <v>1971</v>
      </c>
      <c r="L185" s="292" t="s">
        <v>2480</v>
      </c>
      <c r="M185" s="229">
        <v>7540</v>
      </c>
      <c r="N185" s="336"/>
    </row>
    <row r="186" spans="1:14" ht="72" hidden="1">
      <c r="A186" s="336" t="s">
        <v>1116</v>
      </c>
      <c r="B186" s="5"/>
      <c r="C186" s="5"/>
      <c r="D186" s="6">
        <v>1</v>
      </c>
      <c r="E186" s="336"/>
      <c r="F186" s="336"/>
      <c r="G186" s="336"/>
      <c r="H186" s="84">
        <v>42</v>
      </c>
      <c r="I186" s="120">
        <v>33604</v>
      </c>
      <c r="J186" s="145" t="s">
        <v>1116</v>
      </c>
      <c r="K186" s="145" t="s">
        <v>1971</v>
      </c>
      <c r="L186" s="289" t="s">
        <v>1917</v>
      </c>
      <c r="M186" s="226">
        <v>7699.99</v>
      </c>
      <c r="N186" s="336"/>
    </row>
    <row r="187" spans="1:14" ht="72" hidden="1">
      <c r="A187" s="336" t="s">
        <v>1117</v>
      </c>
      <c r="B187" s="5"/>
      <c r="C187" s="5"/>
      <c r="D187" s="6">
        <v>1</v>
      </c>
      <c r="E187" s="336"/>
      <c r="F187" s="336"/>
      <c r="G187" s="336"/>
      <c r="H187" s="84">
        <v>42</v>
      </c>
      <c r="I187" s="120">
        <v>33104</v>
      </c>
      <c r="J187" s="145" t="s">
        <v>1117</v>
      </c>
      <c r="K187" s="145" t="s">
        <v>2482</v>
      </c>
      <c r="L187" s="289" t="s">
        <v>1839</v>
      </c>
      <c r="M187" s="226">
        <v>7909.08</v>
      </c>
      <c r="N187" s="336"/>
    </row>
    <row r="188" spans="1:14" ht="240" hidden="1">
      <c r="A188" s="336" t="s">
        <v>1121</v>
      </c>
      <c r="B188" s="5"/>
      <c r="C188" s="5"/>
      <c r="D188" s="6">
        <v>1</v>
      </c>
      <c r="E188" s="336"/>
      <c r="F188" s="336"/>
      <c r="G188" s="336"/>
      <c r="H188" s="86">
        <v>42</v>
      </c>
      <c r="I188" s="121">
        <v>33602</v>
      </c>
      <c r="J188" s="146" t="s">
        <v>1121</v>
      </c>
      <c r="K188" s="146" t="s">
        <v>2485</v>
      </c>
      <c r="L188" s="291" t="s">
        <v>2486</v>
      </c>
      <c r="M188" s="230">
        <v>8000.39</v>
      </c>
      <c r="N188" s="336"/>
    </row>
    <row r="189" spans="1:14" ht="144" hidden="1">
      <c r="A189" s="336" t="s">
        <v>1127</v>
      </c>
      <c r="B189" s="5"/>
      <c r="C189" s="5"/>
      <c r="D189" s="6">
        <v>1</v>
      </c>
      <c r="E189" s="336"/>
      <c r="F189" s="336"/>
      <c r="G189" s="336"/>
      <c r="H189" s="83">
        <v>42</v>
      </c>
      <c r="I189" s="123">
        <v>33604</v>
      </c>
      <c r="J189" s="148" t="s">
        <v>1127</v>
      </c>
      <c r="K189" s="148" t="s">
        <v>1948</v>
      </c>
      <c r="L189" s="292" t="s">
        <v>2491</v>
      </c>
      <c r="M189" s="229">
        <v>8352</v>
      </c>
      <c r="N189" s="13"/>
    </row>
    <row r="190" spans="1:14" ht="36" hidden="1">
      <c r="A190" s="336" t="s">
        <v>1144</v>
      </c>
      <c r="B190" s="5"/>
      <c r="C190" s="5"/>
      <c r="D190" s="6">
        <v>1</v>
      </c>
      <c r="E190" s="336"/>
      <c r="F190" s="336"/>
      <c r="G190" s="336"/>
      <c r="H190" s="82">
        <v>42</v>
      </c>
      <c r="I190" s="122">
        <v>33602</v>
      </c>
      <c r="J190" s="146" t="s">
        <v>1144</v>
      </c>
      <c r="K190" s="146" t="s">
        <v>1953</v>
      </c>
      <c r="L190" s="291" t="s">
        <v>2193</v>
      </c>
      <c r="M190" s="228">
        <v>9048</v>
      </c>
      <c r="N190" s="336"/>
    </row>
    <row r="191" spans="1:14" ht="120" hidden="1">
      <c r="A191" s="336" t="s">
        <v>1145</v>
      </c>
      <c r="B191" s="5"/>
      <c r="C191" s="5"/>
      <c r="D191" s="6">
        <v>1</v>
      </c>
      <c r="E191" s="336"/>
      <c r="F191" s="336"/>
      <c r="G191" s="336"/>
      <c r="H191" s="86">
        <v>42</v>
      </c>
      <c r="I191" s="121">
        <v>33601</v>
      </c>
      <c r="J191" s="145" t="s">
        <v>1145</v>
      </c>
      <c r="K191" s="145" t="s">
        <v>2046</v>
      </c>
      <c r="L191" s="289" t="s">
        <v>2507</v>
      </c>
      <c r="M191" s="230">
        <v>9199</v>
      </c>
      <c r="N191" s="336"/>
    </row>
    <row r="192" spans="1:14" ht="168" hidden="1">
      <c r="A192" s="336" t="s">
        <v>1151</v>
      </c>
      <c r="B192" s="5"/>
      <c r="C192" s="5"/>
      <c r="D192" s="6">
        <v>1</v>
      </c>
      <c r="E192" s="336"/>
      <c r="F192" s="336"/>
      <c r="G192" s="336"/>
      <c r="H192" s="83">
        <v>42</v>
      </c>
      <c r="I192" s="123">
        <v>33604</v>
      </c>
      <c r="J192" s="148" t="s">
        <v>1151</v>
      </c>
      <c r="K192" s="148" t="s">
        <v>2514</v>
      </c>
      <c r="L192" s="292" t="s">
        <v>2515</v>
      </c>
      <c r="M192" s="229">
        <v>10022.4</v>
      </c>
      <c r="N192" s="336"/>
    </row>
    <row r="193" spans="1:14" ht="72" hidden="1">
      <c r="A193" s="336" t="s">
        <v>1174</v>
      </c>
      <c r="B193" s="5"/>
      <c r="C193" s="5"/>
      <c r="D193" s="6">
        <v>1</v>
      </c>
      <c r="E193" s="336"/>
      <c r="F193" s="336"/>
      <c r="G193" s="336"/>
      <c r="H193" s="87">
        <v>42</v>
      </c>
      <c r="I193" s="122">
        <v>33602</v>
      </c>
      <c r="J193" s="145" t="s">
        <v>1174</v>
      </c>
      <c r="K193" s="253" t="s">
        <v>2537</v>
      </c>
      <c r="L193" s="291" t="s">
        <v>2538</v>
      </c>
      <c r="M193" s="228">
        <v>12361.93</v>
      </c>
      <c r="N193" s="336">
        <v>5000</v>
      </c>
    </row>
    <row r="194" spans="1:14" ht="60" hidden="1">
      <c r="A194" s="336" t="s">
        <v>1185</v>
      </c>
      <c r="B194" s="5"/>
      <c r="C194" s="5"/>
      <c r="D194" s="6">
        <v>1</v>
      </c>
      <c r="E194" s="336"/>
      <c r="F194" s="336"/>
      <c r="G194" s="336"/>
      <c r="H194" s="85">
        <v>42</v>
      </c>
      <c r="I194" s="120">
        <v>33903</v>
      </c>
      <c r="J194" s="145" t="s">
        <v>1185</v>
      </c>
      <c r="K194" s="145" t="s">
        <v>1620</v>
      </c>
      <c r="L194" s="289" t="s">
        <v>1577</v>
      </c>
      <c r="M194" s="226">
        <v>13237.11</v>
      </c>
      <c r="N194" s="336"/>
    </row>
    <row r="195" spans="1:14" ht="120" hidden="1">
      <c r="A195" s="336" t="s">
        <v>1187</v>
      </c>
      <c r="B195" s="5"/>
      <c r="C195" s="5"/>
      <c r="D195" s="6">
        <v>1</v>
      </c>
      <c r="E195" s="336"/>
      <c r="F195" s="336"/>
      <c r="G195" s="336"/>
      <c r="H195" s="86">
        <v>42</v>
      </c>
      <c r="I195" s="121">
        <v>33601</v>
      </c>
      <c r="J195" s="145" t="s">
        <v>1187</v>
      </c>
      <c r="K195" s="145" t="s">
        <v>2046</v>
      </c>
      <c r="L195" s="289" t="s">
        <v>2545</v>
      </c>
      <c r="M195" s="230">
        <v>13499.99</v>
      </c>
      <c r="N195" s="336"/>
    </row>
    <row r="196" spans="1:14" ht="120" hidden="1">
      <c r="A196" s="336" t="s">
        <v>1191</v>
      </c>
      <c r="B196" s="5"/>
      <c r="C196" s="5"/>
      <c r="D196" s="6">
        <v>1</v>
      </c>
      <c r="E196" s="336"/>
      <c r="F196" s="336"/>
      <c r="G196" s="336"/>
      <c r="H196" s="83">
        <v>42</v>
      </c>
      <c r="I196" s="123">
        <v>33602</v>
      </c>
      <c r="J196" s="148" t="s">
        <v>1191</v>
      </c>
      <c r="K196" s="148" t="s">
        <v>1946</v>
      </c>
      <c r="L196" s="292" t="s">
        <v>2550</v>
      </c>
      <c r="M196" s="229">
        <v>14000</v>
      </c>
      <c r="N196" s="336"/>
    </row>
    <row r="197" spans="1:14" ht="60" hidden="1">
      <c r="A197" s="336" t="s">
        <v>1193</v>
      </c>
      <c r="B197" s="5"/>
      <c r="C197" s="5"/>
      <c r="D197" s="6">
        <v>1</v>
      </c>
      <c r="E197" s="336"/>
      <c r="F197" s="336"/>
      <c r="G197" s="336"/>
      <c r="H197" s="83">
        <v>42</v>
      </c>
      <c r="I197" s="123">
        <v>33604</v>
      </c>
      <c r="J197" s="148" t="s">
        <v>1193</v>
      </c>
      <c r="K197" s="148" t="s">
        <v>2276</v>
      </c>
      <c r="L197" s="292" t="s">
        <v>2552</v>
      </c>
      <c r="M197" s="229">
        <v>14250.07</v>
      </c>
      <c r="N197" s="336"/>
    </row>
    <row r="198" spans="1:14" ht="60" hidden="1">
      <c r="A198" s="336" t="s">
        <v>1196</v>
      </c>
      <c r="B198" s="5"/>
      <c r="C198" s="5"/>
      <c r="D198" s="6">
        <v>1</v>
      </c>
      <c r="E198" s="336"/>
      <c r="F198" s="336"/>
      <c r="G198" s="336"/>
      <c r="H198" s="84">
        <v>42</v>
      </c>
      <c r="I198" s="120">
        <v>33401</v>
      </c>
      <c r="J198" s="145" t="s">
        <v>1196</v>
      </c>
      <c r="K198" s="145" t="s">
        <v>2555</v>
      </c>
      <c r="L198" s="289" t="s">
        <v>1920</v>
      </c>
      <c r="M198" s="226">
        <v>14500</v>
      </c>
      <c r="N198" s="336"/>
    </row>
    <row r="199" spans="1:14" ht="192" hidden="1">
      <c r="A199" s="336" t="s">
        <v>1201</v>
      </c>
      <c r="B199" s="5"/>
      <c r="C199" s="5"/>
      <c r="D199" s="6">
        <v>1</v>
      </c>
      <c r="E199" s="336"/>
      <c r="F199" s="336"/>
      <c r="G199" s="336"/>
      <c r="H199" s="86">
        <v>42</v>
      </c>
      <c r="I199" s="121">
        <v>33604</v>
      </c>
      <c r="J199" s="145" t="s">
        <v>1201</v>
      </c>
      <c r="K199" s="145" t="s">
        <v>2559</v>
      </c>
      <c r="L199" s="289" t="s">
        <v>2560</v>
      </c>
      <c r="M199" s="230">
        <v>14944.28</v>
      </c>
      <c r="N199" s="336"/>
    </row>
    <row r="200" spans="1:14" ht="48" hidden="1">
      <c r="A200" s="336" t="s">
        <v>1203</v>
      </c>
      <c r="B200" s="5"/>
      <c r="C200" s="5"/>
      <c r="D200" s="6">
        <v>1</v>
      </c>
      <c r="E200" s="336"/>
      <c r="F200" s="336"/>
      <c r="G200" s="336"/>
      <c r="H200" s="82">
        <v>42</v>
      </c>
      <c r="I200" s="122">
        <v>33903</v>
      </c>
      <c r="J200" s="146" t="s">
        <v>1203</v>
      </c>
      <c r="K200" s="146" t="s">
        <v>2563</v>
      </c>
      <c r="L200" s="291" t="s">
        <v>1577</v>
      </c>
      <c r="M200" s="228">
        <v>14999.96</v>
      </c>
      <c r="N200" s="336"/>
    </row>
    <row r="201" spans="1:14" ht="156" hidden="1">
      <c r="A201" s="336" t="s">
        <v>1204</v>
      </c>
      <c r="B201" s="5"/>
      <c r="C201" s="5"/>
      <c r="D201" s="6">
        <v>1</v>
      </c>
      <c r="E201" s="336"/>
      <c r="F201" s="336"/>
      <c r="G201" s="336"/>
      <c r="H201" s="83">
        <v>42</v>
      </c>
      <c r="I201" s="123">
        <v>33604</v>
      </c>
      <c r="J201" s="148" t="s">
        <v>1204</v>
      </c>
      <c r="K201" s="148" t="s">
        <v>2564</v>
      </c>
      <c r="L201" s="292" t="s">
        <v>2565</v>
      </c>
      <c r="M201" s="229">
        <v>15000</v>
      </c>
      <c r="N201" s="336"/>
    </row>
    <row r="202" spans="1:14" ht="180" hidden="1">
      <c r="A202" s="336" t="s">
        <v>1213</v>
      </c>
      <c r="B202" s="5"/>
      <c r="C202" s="5"/>
      <c r="D202" s="6">
        <v>1</v>
      </c>
      <c r="E202" s="336"/>
      <c r="F202" s="336"/>
      <c r="G202" s="336"/>
      <c r="H202" s="86">
        <v>42</v>
      </c>
      <c r="I202" s="121">
        <v>33604</v>
      </c>
      <c r="J202" s="145" t="s">
        <v>1213</v>
      </c>
      <c r="K202" s="231" t="s">
        <v>2216</v>
      </c>
      <c r="L202" s="293" t="s">
        <v>2574</v>
      </c>
      <c r="M202" s="230">
        <v>16100</v>
      </c>
      <c r="N202" s="336"/>
    </row>
    <row r="203" spans="1:14" ht="240" hidden="1">
      <c r="A203" s="336" t="s">
        <v>1216</v>
      </c>
      <c r="B203" s="5"/>
      <c r="C203" s="5"/>
      <c r="D203" s="6">
        <v>1</v>
      </c>
      <c r="E203" s="336"/>
      <c r="F203" s="336"/>
      <c r="G203" s="336"/>
      <c r="H203" s="86">
        <v>42</v>
      </c>
      <c r="I203" s="121">
        <v>33604</v>
      </c>
      <c r="J203" s="145" t="s">
        <v>1216</v>
      </c>
      <c r="K203" s="145" t="s">
        <v>1971</v>
      </c>
      <c r="L203" s="289" t="s">
        <v>2575</v>
      </c>
      <c r="M203" s="230">
        <v>16240</v>
      </c>
      <c r="N203" s="336"/>
    </row>
    <row r="204" spans="1:14" ht="324" hidden="1">
      <c r="A204" s="336" t="s">
        <v>1222</v>
      </c>
      <c r="B204" s="5"/>
      <c r="C204" s="5"/>
      <c r="D204" s="6">
        <v>1</v>
      </c>
      <c r="E204" s="336"/>
      <c r="F204" s="336"/>
      <c r="G204" s="336"/>
      <c r="H204" s="83">
        <v>42</v>
      </c>
      <c r="I204" s="123">
        <v>33604</v>
      </c>
      <c r="J204" s="148" t="s">
        <v>1222</v>
      </c>
      <c r="K204" s="148" t="s">
        <v>1821</v>
      </c>
      <c r="L204" s="292" t="s">
        <v>2583</v>
      </c>
      <c r="M204" s="229">
        <v>18048.009999999998</v>
      </c>
      <c r="N204" s="336"/>
    </row>
    <row r="205" spans="1:14" ht="48" hidden="1">
      <c r="A205" s="336" t="s">
        <v>1225</v>
      </c>
      <c r="B205" s="5"/>
      <c r="C205" s="5"/>
      <c r="D205" s="6">
        <v>1</v>
      </c>
      <c r="E205" s="336"/>
      <c r="F205" s="336"/>
      <c r="G205" s="336"/>
      <c r="H205" s="82">
        <v>42</v>
      </c>
      <c r="I205" s="122">
        <v>33301</v>
      </c>
      <c r="J205" s="146" t="s">
        <v>1225</v>
      </c>
      <c r="K205" s="146" t="s">
        <v>2587</v>
      </c>
      <c r="L205" s="291" t="s">
        <v>2588</v>
      </c>
      <c r="M205" s="228">
        <v>18251.740000000002</v>
      </c>
      <c r="N205" s="336"/>
    </row>
    <row r="206" spans="1:14" ht="60" hidden="1">
      <c r="A206" s="336" t="s">
        <v>1229</v>
      </c>
      <c r="B206" s="5"/>
      <c r="C206" s="5"/>
      <c r="D206" s="6">
        <v>1</v>
      </c>
      <c r="E206" s="336"/>
      <c r="F206" s="336"/>
      <c r="G206" s="336"/>
      <c r="H206" s="84">
        <v>42</v>
      </c>
      <c r="I206" s="120">
        <v>33401</v>
      </c>
      <c r="J206" s="145" t="s">
        <v>1229</v>
      </c>
      <c r="K206" s="145" t="s">
        <v>2052</v>
      </c>
      <c r="L206" s="289" t="s">
        <v>1920</v>
      </c>
      <c r="M206" s="226">
        <v>20000</v>
      </c>
      <c r="N206" s="336"/>
    </row>
    <row r="207" spans="1:14" ht="84" hidden="1">
      <c r="A207" s="336" t="s">
        <v>1238</v>
      </c>
      <c r="B207" s="5"/>
      <c r="C207" s="5"/>
      <c r="D207" s="6">
        <v>1</v>
      </c>
      <c r="E207" s="336"/>
      <c r="F207" s="336"/>
      <c r="G207" s="336"/>
      <c r="H207" s="84">
        <v>42</v>
      </c>
      <c r="I207" s="120">
        <v>33401</v>
      </c>
      <c r="J207" s="145" t="s">
        <v>1238</v>
      </c>
      <c r="K207" s="145" t="s">
        <v>2265</v>
      </c>
      <c r="L207" s="289" t="s">
        <v>1920</v>
      </c>
      <c r="M207" s="226">
        <v>24000</v>
      </c>
      <c r="N207" s="336"/>
    </row>
    <row r="208" spans="1:14" ht="108" hidden="1">
      <c r="A208" s="336" t="s">
        <v>1246</v>
      </c>
      <c r="B208" s="5"/>
      <c r="C208" s="5"/>
      <c r="D208" s="6">
        <v>1</v>
      </c>
      <c r="E208" s="336"/>
      <c r="F208" s="336"/>
      <c r="G208" s="336"/>
      <c r="H208" s="80">
        <v>42</v>
      </c>
      <c r="I208" s="123">
        <v>33604</v>
      </c>
      <c r="J208" s="148" t="s">
        <v>1246</v>
      </c>
      <c r="K208" s="148" t="s">
        <v>1971</v>
      </c>
      <c r="L208" s="292" t="s">
        <v>2608</v>
      </c>
      <c r="M208" s="229">
        <v>25000</v>
      </c>
      <c r="N208" s="336"/>
    </row>
    <row r="209" spans="1:14" ht="372" hidden="1">
      <c r="A209" s="336" t="s">
        <v>1249</v>
      </c>
      <c r="B209" s="5"/>
      <c r="C209" s="5"/>
      <c r="D209" s="6">
        <v>1</v>
      </c>
      <c r="E209" s="336"/>
      <c r="F209" s="336"/>
      <c r="G209" s="336"/>
      <c r="H209" s="88">
        <v>42</v>
      </c>
      <c r="I209" s="132">
        <v>33601</v>
      </c>
      <c r="J209" s="152" t="s">
        <v>1249</v>
      </c>
      <c r="K209" s="254" t="s">
        <v>2046</v>
      </c>
      <c r="L209" s="301" t="s">
        <v>2610</v>
      </c>
      <c r="M209" s="255">
        <v>16999.68</v>
      </c>
      <c r="N209" s="336"/>
    </row>
    <row r="210" spans="1:14" ht="276" hidden="1">
      <c r="A210" s="336" t="s">
        <v>1250</v>
      </c>
      <c r="B210" s="5"/>
      <c r="C210" s="5"/>
      <c r="D210" s="6">
        <v>1</v>
      </c>
      <c r="E210" s="336"/>
      <c r="F210" s="336"/>
      <c r="G210" s="336"/>
      <c r="H210" s="88" t="s">
        <v>1305</v>
      </c>
      <c r="I210" s="132">
        <v>33104</v>
      </c>
      <c r="J210" s="152" t="s">
        <v>1250</v>
      </c>
      <c r="K210" s="254" t="s">
        <v>2050</v>
      </c>
      <c r="L210" s="301" t="s">
        <v>2611</v>
      </c>
      <c r="M210" s="255">
        <v>38881.800000000003</v>
      </c>
      <c r="N210" s="336"/>
    </row>
    <row r="211" spans="1:14" ht="204" hidden="1">
      <c r="A211" s="336" t="s">
        <v>1251</v>
      </c>
      <c r="B211" s="5"/>
      <c r="C211" s="5"/>
      <c r="D211" s="6">
        <v>1</v>
      </c>
      <c r="E211" s="336"/>
      <c r="F211" s="336"/>
      <c r="G211" s="336"/>
      <c r="H211" s="88" t="s">
        <v>1306</v>
      </c>
      <c r="I211" s="132">
        <v>33104</v>
      </c>
      <c r="J211" s="152" t="s">
        <v>1251</v>
      </c>
      <c r="K211" s="254" t="s">
        <v>2612</v>
      </c>
      <c r="L211" s="301" t="s">
        <v>2613</v>
      </c>
      <c r="M211" s="255">
        <v>59999.98</v>
      </c>
      <c r="N211" s="336"/>
    </row>
    <row r="212" spans="1:14" ht="348" hidden="1">
      <c r="A212" s="336" t="s">
        <v>1253</v>
      </c>
      <c r="B212" s="5"/>
      <c r="C212" s="5"/>
      <c r="D212" s="6">
        <v>1</v>
      </c>
      <c r="E212" s="336"/>
      <c r="F212" s="336"/>
      <c r="G212" s="336"/>
      <c r="H212" s="88" t="s">
        <v>1306</v>
      </c>
      <c r="I212" s="132">
        <v>33104</v>
      </c>
      <c r="J212" s="152" t="s">
        <v>1253</v>
      </c>
      <c r="K212" s="254" t="s">
        <v>1792</v>
      </c>
      <c r="L212" s="301" t="s">
        <v>2616</v>
      </c>
      <c r="M212" s="255">
        <v>85660.71</v>
      </c>
      <c r="N212" s="336"/>
    </row>
    <row r="213" spans="1:14" ht="324" hidden="1">
      <c r="A213" s="336" t="s">
        <v>1254</v>
      </c>
      <c r="B213" s="5"/>
      <c r="C213" s="5"/>
      <c r="D213" s="6">
        <v>1</v>
      </c>
      <c r="E213" s="336"/>
      <c r="F213" s="336"/>
      <c r="G213" s="336"/>
      <c r="H213" s="88" t="s">
        <v>1306</v>
      </c>
      <c r="I213" s="132">
        <v>33104</v>
      </c>
      <c r="J213" s="152" t="s">
        <v>1254</v>
      </c>
      <c r="K213" s="254" t="s">
        <v>1794</v>
      </c>
      <c r="L213" s="301" t="s">
        <v>2617</v>
      </c>
      <c r="M213" s="255">
        <v>85660.71</v>
      </c>
      <c r="N213" s="336"/>
    </row>
    <row r="214" spans="1:14" ht="348" hidden="1">
      <c r="A214" s="336" t="s">
        <v>1255</v>
      </c>
      <c r="B214" s="5"/>
      <c r="C214" s="5"/>
      <c r="D214" s="6">
        <v>1</v>
      </c>
      <c r="E214" s="336"/>
      <c r="F214" s="336"/>
      <c r="G214" s="336"/>
      <c r="H214" s="88" t="s">
        <v>1306</v>
      </c>
      <c r="I214" s="132">
        <v>33104</v>
      </c>
      <c r="J214" s="152" t="s">
        <v>1255</v>
      </c>
      <c r="K214" s="254" t="s">
        <v>2618</v>
      </c>
      <c r="L214" s="301" t="s">
        <v>2619</v>
      </c>
      <c r="M214" s="255">
        <v>74375.94</v>
      </c>
      <c r="N214" s="336"/>
    </row>
    <row r="215" spans="1:14" ht="180" hidden="1">
      <c r="A215" s="336" t="s">
        <v>1256</v>
      </c>
      <c r="B215" s="5"/>
      <c r="C215" s="5"/>
      <c r="D215" s="6">
        <v>1</v>
      </c>
      <c r="E215" s="336"/>
      <c r="F215" s="336"/>
      <c r="G215" s="336"/>
      <c r="H215" s="88" t="s">
        <v>1306</v>
      </c>
      <c r="I215" s="132">
        <v>33104</v>
      </c>
      <c r="J215" s="152" t="s">
        <v>1256</v>
      </c>
      <c r="K215" s="254" t="s">
        <v>2620</v>
      </c>
      <c r="L215" s="301" t="s">
        <v>2621</v>
      </c>
      <c r="M215" s="255">
        <v>29799.88</v>
      </c>
      <c r="N215" s="336"/>
    </row>
    <row r="216" spans="1:14" ht="324" hidden="1">
      <c r="A216" s="336" t="s">
        <v>1257</v>
      </c>
      <c r="B216" s="5"/>
      <c r="C216" s="5"/>
      <c r="D216" s="6">
        <v>1</v>
      </c>
      <c r="E216" s="336"/>
      <c r="F216" s="336"/>
      <c r="G216" s="336"/>
      <c r="H216" s="88" t="s">
        <v>1306</v>
      </c>
      <c r="I216" s="132">
        <v>33104</v>
      </c>
      <c r="J216" s="152" t="s">
        <v>1257</v>
      </c>
      <c r="K216" s="254" t="s">
        <v>2622</v>
      </c>
      <c r="L216" s="301" t="s">
        <v>2623</v>
      </c>
      <c r="M216" s="255">
        <v>29799.9</v>
      </c>
      <c r="N216" s="336"/>
    </row>
    <row r="217" spans="1:14" ht="192" hidden="1">
      <c r="A217" s="336" t="s">
        <v>1258</v>
      </c>
      <c r="B217" s="5"/>
      <c r="C217" s="5"/>
      <c r="D217" s="6">
        <v>1</v>
      </c>
      <c r="E217" s="336"/>
      <c r="F217" s="336"/>
      <c r="G217" s="336"/>
      <c r="H217" s="88" t="s">
        <v>1306</v>
      </c>
      <c r="I217" s="132">
        <v>33104</v>
      </c>
      <c r="J217" s="152" t="s">
        <v>1258</v>
      </c>
      <c r="K217" s="254" t="s">
        <v>2624</v>
      </c>
      <c r="L217" s="301" t="s">
        <v>2625</v>
      </c>
      <c r="M217" s="255">
        <v>71199.990000000005</v>
      </c>
      <c r="N217" s="336"/>
    </row>
    <row r="218" spans="1:14" ht="168" hidden="1">
      <c r="A218" s="336" t="s">
        <v>1259</v>
      </c>
      <c r="B218" s="5"/>
      <c r="C218" s="5"/>
      <c r="D218" s="6">
        <v>1</v>
      </c>
      <c r="E218" s="336"/>
      <c r="F218" s="336"/>
      <c r="G218" s="336"/>
      <c r="H218" s="88" t="s">
        <v>1306</v>
      </c>
      <c r="I218" s="132">
        <v>33104</v>
      </c>
      <c r="J218" s="152" t="s">
        <v>1259</v>
      </c>
      <c r="K218" s="254" t="s">
        <v>2626</v>
      </c>
      <c r="L218" s="301" t="s">
        <v>2627</v>
      </c>
      <c r="M218" s="255">
        <v>30000</v>
      </c>
      <c r="N218" s="336"/>
    </row>
    <row r="219" spans="1:14" ht="360" hidden="1">
      <c r="A219" s="336" t="s">
        <v>1260</v>
      </c>
      <c r="B219" s="5"/>
      <c r="C219" s="5"/>
      <c r="D219" s="6">
        <v>1</v>
      </c>
      <c r="E219" s="336"/>
      <c r="F219" s="336"/>
      <c r="G219" s="336"/>
      <c r="H219" s="88" t="s">
        <v>1306</v>
      </c>
      <c r="I219" s="132">
        <v>33104</v>
      </c>
      <c r="J219" s="152" t="s">
        <v>1260</v>
      </c>
      <c r="K219" s="254" t="s">
        <v>2628</v>
      </c>
      <c r="L219" s="301" t="s">
        <v>2629</v>
      </c>
      <c r="M219" s="255">
        <v>70400</v>
      </c>
      <c r="N219" s="336"/>
    </row>
    <row r="220" spans="1:14" ht="372" hidden="1">
      <c r="A220" s="336" t="s">
        <v>1261</v>
      </c>
      <c r="B220" s="5"/>
      <c r="C220" s="5"/>
      <c r="D220" s="6">
        <v>1</v>
      </c>
      <c r="E220" s="336"/>
      <c r="F220" s="336"/>
      <c r="G220" s="336"/>
      <c r="H220" s="88" t="s">
        <v>1306</v>
      </c>
      <c r="I220" s="132">
        <v>33104</v>
      </c>
      <c r="J220" s="152" t="s">
        <v>1261</v>
      </c>
      <c r="K220" s="254" t="s">
        <v>2630</v>
      </c>
      <c r="L220" s="301" t="s">
        <v>2631</v>
      </c>
      <c r="M220" s="255">
        <v>70399.990000000005</v>
      </c>
      <c r="N220" s="336"/>
    </row>
    <row r="221" spans="1:14" ht="144" hidden="1">
      <c r="A221" s="336" t="s">
        <v>1268</v>
      </c>
      <c r="B221" s="5"/>
      <c r="C221" s="5"/>
      <c r="D221" s="6">
        <v>1</v>
      </c>
      <c r="E221" s="336"/>
      <c r="F221" s="336"/>
      <c r="G221" s="336"/>
      <c r="H221" s="80">
        <v>42</v>
      </c>
      <c r="I221" s="123">
        <v>33604</v>
      </c>
      <c r="J221" s="148" t="s">
        <v>1268</v>
      </c>
      <c r="K221" s="148" t="s">
        <v>1833</v>
      </c>
      <c r="L221" s="292" t="s">
        <v>2640</v>
      </c>
      <c r="M221" s="229">
        <v>28420</v>
      </c>
      <c r="N221" s="336"/>
    </row>
    <row r="222" spans="1:14" ht="72" hidden="1">
      <c r="A222" s="336" t="s">
        <v>1270</v>
      </c>
      <c r="B222" s="334"/>
      <c r="C222" s="334"/>
      <c r="D222" s="22">
        <v>1</v>
      </c>
      <c r="E222" s="336"/>
      <c r="F222" s="336"/>
      <c r="G222" s="336"/>
      <c r="H222" s="79">
        <v>42</v>
      </c>
      <c r="I222" s="122">
        <v>33604</v>
      </c>
      <c r="J222" s="146" t="s">
        <v>1270</v>
      </c>
      <c r="K222" s="146" t="s">
        <v>2641</v>
      </c>
      <c r="L222" s="291" t="s">
        <v>1917</v>
      </c>
      <c r="M222" s="228">
        <v>28855.99</v>
      </c>
      <c r="N222" s="336"/>
    </row>
    <row r="223" spans="1:14" ht="72" hidden="1">
      <c r="A223" s="336" t="s">
        <v>1272</v>
      </c>
      <c r="B223" s="334"/>
      <c r="C223" s="334"/>
      <c r="D223" s="22">
        <v>1</v>
      </c>
      <c r="E223" s="336"/>
      <c r="F223" s="336"/>
      <c r="G223" s="336"/>
      <c r="H223" s="79">
        <v>42</v>
      </c>
      <c r="I223" s="122">
        <v>33302</v>
      </c>
      <c r="J223" s="146" t="s">
        <v>1272</v>
      </c>
      <c r="K223" s="146" t="s">
        <v>2644</v>
      </c>
      <c r="L223" s="291" t="s">
        <v>2645</v>
      </c>
      <c r="M223" s="228">
        <v>29232</v>
      </c>
      <c r="N223" s="336"/>
    </row>
    <row r="224" spans="1:14" ht="96" hidden="1">
      <c r="A224" s="336" t="s">
        <v>1284</v>
      </c>
      <c r="B224" s="334"/>
      <c r="C224" s="334"/>
      <c r="D224" s="22">
        <v>1</v>
      </c>
      <c r="E224" s="336"/>
      <c r="F224" s="336"/>
      <c r="G224" s="336"/>
      <c r="H224" s="80">
        <v>42</v>
      </c>
      <c r="I224" s="123">
        <v>33604</v>
      </c>
      <c r="J224" s="148" t="s">
        <v>1284</v>
      </c>
      <c r="K224" s="148" t="s">
        <v>2661</v>
      </c>
      <c r="L224" s="292" t="s">
        <v>2662</v>
      </c>
      <c r="M224" s="229">
        <v>30000</v>
      </c>
      <c r="N224" s="336"/>
    </row>
    <row r="225" spans="1:15" ht="60" hidden="1">
      <c r="A225" s="336" t="s">
        <v>1285</v>
      </c>
      <c r="B225" s="334"/>
      <c r="C225" s="334"/>
      <c r="D225" s="22">
        <v>1</v>
      </c>
      <c r="E225" s="336"/>
      <c r="F225" s="336"/>
      <c r="G225" s="336"/>
      <c r="H225" s="89">
        <v>42</v>
      </c>
      <c r="I225" s="122">
        <v>33401</v>
      </c>
      <c r="J225" s="146" t="s">
        <v>1285</v>
      </c>
      <c r="K225" s="146" t="s">
        <v>2663</v>
      </c>
      <c r="L225" s="291" t="s">
        <v>1920</v>
      </c>
      <c r="M225" s="228">
        <v>30000</v>
      </c>
      <c r="N225" s="336"/>
    </row>
    <row r="226" spans="1:15" ht="72" hidden="1">
      <c r="A226" s="336" t="s">
        <v>1290</v>
      </c>
      <c r="B226" s="334"/>
      <c r="C226" s="334"/>
      <c r="D226" s="22">
        <v>1</v>
      </c>
      <c r="E226" s="336"/>
      <c r="F226" s="336"/>
      <c r="G226" s="336"/>
      <c r="H226" s="89" t="s">
        <v>1306</v>
      </c>
      <c r="I226" s="122">
        <v>33104</v>
      </c>
      <c r="J226" s="146" t="s">
        <v>1290</v>
      </c>
      <c r="K226" s="146" t="s">
        <v>2670</v>
      </c>
      <c r="L226" s="291" t="s">
        <v>1839</v>
      </c>
      <c r="M226" s="228">
        <v>35454.559999999998</v>
      </c>
      <c r="N226" s="336"/>
    </row>
    <row r="227" spans="1:15" ht="72" hidden="1">
      <c r="A227" s="336" t="s">
        <v>1292</v>
      </c>
      <c r="B227" s="334"/>
      <c r="C227" s="334"/>
      <c r="D227" s="22">
        <v>1</v>
      </c>
      <c r="E227" s="336"/>
      <c r="F227" s="336"/>
      <c r="G227" s="336"/>
      <c r="H227" s="89" t="s">
        <v>1306</v>
      </c>
      <c r="I227" s="122">
        <v>33901</v>
      </c>
      <c r="J227" s="146" t="s">
        <v>1292</v>
      </c>
      <c r="K227" s="146" t="s">
        <v>2673</v>
      </c>
      <c r="L227" s="291" t="s">
        <v>1556</v>
      </c>
      <c r="M227" s="228">
        <v>36000</v>
      </c>
      <c r="N227" s="336"/>
    </row>
    <row r="228" spans="1:15" ht="72" hidden="1">
      <c r="A228" s="336" t="s">
        <v>1293</v>
      </c>
      <c r="B228" s="334"/>
      <c r="C228" s="334"/>
      <c r="D228" s="22">
        <v>1</v>
      </c>
      <c r="E228" s="336"/>
      <c r="F228" s="336"/>
      <c r="G228" s="336"/>
      <c r="H228" s="80">
        <v>42</v>
      </c>
      <c r="I228" s="123">
        <v>33604</v>
      </c>
      <c r="J228" s="148" t="s">
        <v>1293</v>
      </c>
      <c r="K228" s="148" t="s">
        <v>1833</v>
      </c>
      <c r="L228" s="292" t="s">
        <v>2674</v>
      </c>
      <c r="M228" s="229">
        <v>38048</v>
      </c>
      <c r="N228" s="336"/>
    </row>
    <row r="229" spans="1:15" ht="180" hidden="1">
      <c r="A229" s="336" t="s">
        <v>1297</v>
      </c>
      <c r="B229" s="334"/>
      <c r="C229" s="334"/>
      <c r="D229" s="22">
        <v>1</v>
      </c>
      <c r="E229" s="336"/>
      <c r="F229" s="336"/>
      <c r="G229" s="336"/>
      <c r="H229" s="81">
        <v>42</v>
      </c>
      <c r="I229" s="121">
        <v>33903</v>
      </c>
      <c r="J229" s="145" t="s">
        <v>1297</v>
      </c>
      <c r="K229" s="145" t="s">
        <v>2677</v>
      </c>
      <c r="L229" s="289" t="s">
        <v>2678</v>
      </c>
      <c r="M229" s="230">
        <v>60129.5</v>
      </c>
      <c r="N229" s="336"/>
    </row>
    <row r="230" spans="1:15" ht="204" hidden="1">
      <c r="A230" s="336" t="s">
        <v>1299</v>
      </c>
      <c r="B230" s="334"/>
      <c r="C230" s="334"/>
      <c r="D230" s="22">
        <v>1</v>
      </c>
      <c r="E230" s="336"/>
      <c r="F230" s="336"/>
      <c r="G230" s="336"/>
      <c r="H230" s="77" t="s">
        <v>1307</v>
      </c>
      <c r="I230" s="120">
        <v>33104</v>
      </c>
      <c r="J230" s="145" t="s">
        <v>1299</v>
      </c>
      <c r="K230" s="145" t="s">
        <v>2680</v>
      </c>
      <c r="L230" s="289" t="s">
        <v>2681</v>
      </c>
      <c r="M230" s="226">
        <v>80972.639999999999</v>
      </c>
      <c r="N230" s="336"/>
    </row>
    <row r="231" spans="1:15">
      <c r="M231" s="333">
        <f>SUBTOTAL(9,M1:M230)</f>
        <v>2639028.0716000004</v>
      </c>
      <c r="O231" s="338"/>
    </row>
    <row r="232" spans="1:15">
      <c r="M232" s="333">
        <f>M231+N70</f>
        <v>2734148.0716000004</v>
      </c>
    </row>
    <row r="234" spans="1:15">
      <c r="M234" s="332">
        <f>M10+M11+M12+M38+M40</f>
        <v>2639028.0716000004</v>
      </c>
    </row>
  </sheetData>
  <protectedRanges>
    <protectedRange sqref="J188" name="Rango1_2_1_11_4_2_1_5" securityDescriptor="O:WDG:WDD:(A;;CC;;;S-1-5-21-343818398-1202660629-682003330-1247)"/>
    <protectedRange sqref="J189" name="Rango1_2_1_11_4_2_1_5_1" securityDescriptor="O:WDG:WDD:(A;;CC;;;S-1-5-21-343818398-1202660629-682003330-1247)"/>
    <protectedRange sqref="J190:J191" name="Rango1_2_1_11_4_2_1_5_2" securityDescriptor="O:WDG:WDD:(A;;CC;;;S-1-5-21-343818398-1202660629-682003330-1247)"/>
    <protectedRange sqref="J192" name="Rango1_2_1_11_4_2_1_5_3" securityDescriptor="O:WDG:WDD:(A;;CC;;;S-1-5-21-343818398-1202660629-682003330-1247)"/>
  </protectedRanges>
  <autoFilter ref="A1:N230" xr:uid="{00000000-0009-0000-0000-00000A000000}">
    <filterColumn colId="7">
      <filters>
        <filter val="28"/>
        <filter val="28 (I)"/>
        <filter val="29"/>
      </filters>
    </filterColumn>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
  <sheetViews>
    <sheetView workbookViewId="0">
      <selection activeCell="K8" sqref="K8"/>
    </sheetView>
  </sheetViews>
  <sheetFormatPr baseColWidth="10" defaultRowHeight="12.75"/>
  <sheetData>
    <row r="1" spans="1:14">
      <c r="A1" s="336" t="s">
        <v>196</v>
      </c>
      <c r="B1" s="334"/>
      <c r="C1" s="334"/>
      <c r="D1" s="334">
        <v>1</v>
      </c>
      <c r="E1" s="336"/>
      <c r="F1" s="336"/>
      <c r="G1" s="336"/>
      <c r="H1" s="42">
        <v>42</v>
      </c>
      <c r="I1" s="92">
        <v>34701</v>
      </c>
      <c r="J1" s="92" t="s">
        <v>196</v>
      </c>
      <c r="K1" s="165" t="s">
        <v>1557</v>
      </c>
      <c r="L1" s="165" t="s">
        <v>1558</v>
      </c>
      <c r="M1" s="166">
        <v>1300.01</v>
      </c>
      <c r="N1" s="336"/>
    </row>
    <row r="2" spans="1:14" ht="204">
      <c r="A2" s="336" t="s">
        <v>327</v>
      </c>
      <c r="B2" s="334"/>
      <c r="C2" s="334"/>
      <c r="D2" s="334">
        <v>1</v>
      </c>
      <c r="E2" s="336"/>
      <c r="F2" s="336"/>
      <c r="G2" s="336"/>
      <c r="H2" s="42">
        <v>42</v>
      </c>
      <c r="I2" s="91">
        <v>34501</v>
      </c>
      <c r="J2" s="137" t="s">
        <v>327</v>
      </c>
      <c r="K2" s="160" t="s">
        <v>1711</v>
      </c>
      <c r="L2" s="161" t="s">
        <v>1712</v>
      </c>
      <c r="M2" s="162">
        <v>20210.3</v>
      </c>
      <c r="N2" s="336"/>
    </row>
    <row r="3" spans="1:14" ht="96">
      <c r="A3" s="336" t="s">
        <v>949</v>
      </c>
      <c r="B3" s="6"/>
      <c r="C3" s="6"/>
      <c r="D3" s="6">
        <v>1</v>
      </c>
      <c r="E3" s="336"/>
      <c r="F3" s="336"/>
      <c r="G3" s="336"/>
      <c r="H3" s="81">
        <v>42</v>
      </c>
      <c r="I3" s="121">
        <v>34701</v>
      </c>
      <c r="J3" s="145" t="s">
        <v>949</v>
      </c>
      <c r="K3" s="231" t="s">
        <v>2334</v>
      </c>
      <c r="L3" s="293" t="s">
        <v>2335</v>
      </c>
      <c r="M3" s="230">
        <v>2784</v>
      </c>
      <c r="N3" s="336"/>
    </row>
    <row r="4" spans="1:14">
      <c r="M4" s="332">
        <f>SUM(M1:M3)</f>
        <v>24294.309999999998</v>
      </c>
    </row>
  </sheetData>
  <autoFilter ref="A1:N1"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A1:N196"/>
  <sheetViews>
    <sheetView zoomScale="80" zoomScaleNormal="80" workbookViewId="0">
      <selection activeCell="M196" sqref="M196"/>
    </sheetView>
  </sheetViews>
  <sheetFormatPr baseColWidth="10" defaultRowHeight="12.75"/>
  <cols>
    <col min="13" max="13" width="12.42578125" bestFit="1" customWidth="1"/>
  </cols>
  <sheetData>
    <row r="1" spans="1:14" ht="252">
      <c r="A1" s="336" t="s">
        <v>62</v>
      </c>
      <c r="B1" s="334"/>
      <c r="C1" s="334"/>
      <c r="D1" s="334">
        <v>1</v>
      </c>
      <c r="E1" s="336"/>
      <c r="F1" s="336"/>
      <c r="G1" s="336"/>
      <c r="H1" s="39">
        <v>42</v>
      </c>
      <c r="I1" s="90">
        <v>35101</v>
      </c>
      <c r="J1" s="39" t="s">
        <v>62</v>
      </c>
      <c r="K1" s="154" t="s">
        <v>1385</v>
      </c>
      <c r="L1" s="258" t="s">
        <v>1386</v>
      </c>
      <c r="M1" s="155">
        <v>0</v>
      </c>
      <c r="N1" s="336"/>
    </row>
    <row r="2" spans="1:14" ht="138.75" hidden="1" customHeight="1">
      <c r="A2" s="336" t="s">
        <v>63</v>
      </c>
      <c r="B2" s="334"/>
      <c r="C2" s="334"/>
      <c r="D2" s="334">
        <v>1</v>
      </c>
      <c r="E2" s="336"/>
      <c r="F2" s="336"/>
      <c r="G2" s="336"/>
      <c r="H2" s="39" t="s">
        <v>1303</v>
      </c>
      <c r="I2" s="90">
        <v>35801</v>
      </c>
      <c r="J2" s="39" t="s">
        <v>63</v>
      </c>
      <c r="K2" s="154" t="s">
        <v>1366</v>
      </c>
      <c r="L2" s="258" t="s">
        <v>1387</v>
      </c>
      <c r="M2" s="155">
        <v>624381.94999999995</v>
      </c>
      <c r="N2" s="304">
        <v>131448.82999999999</v>
      </c>
    </row>
    <row r="3" spans="1:14" ht="276" hidden="1">
      <c r="A3" s="336" t="s">
        <v>68</v>
      </c>
      <c r="B3" s="6"/>
      <c r="C3" s="6"/>
      <c r="D3" s="6">
        <v>1</v>
      </c>
      <c r="E3" s="336"/>
      <c r="F3" s="336"/>
      <c r="G3" s="336"/>
      <c r="H3" s="40">
        <v>42</v>
      </c>
      <c r="I3" s="90">
        <v>35101</v>
      </c>
      <c r="J3" s="39" t="s">
        <v>68</v>
      </c>
      <c r="K3" s="154" t="s">
        <v>1385</v>
      </c>
      <c r="L3" s="258" t="s">
        <v>1395</v>
      </c>
      <c r="M3" s="155">
        <v>10440</v>
      </c>
      <c r="N3" s="336"/>
    </row>
    <row r="4" spans="1:14" ht="96" hidden="1">
      <c r="A4" s="336" t="s">
        <v>72</v>
      </c>
      <c r="B4" s="6"/>
      <c r="C4" s="6"/>
      <c r="D4" s="6">
        <v>1</v>
      </c>
      <c r="E4" s="336"/>
      <c r="F4" s="336"/>
      <c r="G4" s="336"/>
      <c r="H4" s="40">
        <v>42</v>
      </c>
      <c r="I4" s="90">
        <v>35901</v>
      </c>
      <c r="J4" s="39" t="s">
        <v>72</v>
      </c>
      <c r="K4" s="154" t="s">
        <v>1400</v>
      </c>
      <c r="L4" s="258" t="s">
        <v>1401</v>
      </c>
      <c r="M4" s="155">
        <v>2799.99</v>
      </c>
      <c r="N4" s="336"/>
    </row>
    <row r="5" spans="1:14" ht="156" hidden="1">
      <c r="A5" s="336" t="s">
        <v>75</v>
      </c>
      <c r="B5" s="6"/>
      <c r="C5" s="6"/>
      <c r="D5" s="6">
        <v>1</v>
      </c>
      <c r="E5" s="336"/>
      <c r="F5" s="336"/>
      <c r="G5" s="336"/>
      <c r="H5" s="40">
        <v>42</v>
      </c>
      <c r="I5" s="90">
        <v>35101</v>
      </c>
      <c r="J5" s="39" t="s">
        <v>75</v>
      </c>
      <c r="K5" s="154" t="s">
        <v>1406</v>
      </c>
      <c r="L5" s="258" t="s">
        <v>1407</v>
      </c>
      <c r="M5" s="155">
        <v>7540</v>
      </c>
      <c r="N5" s="336"/>
    </row>
    <row r="6" spans="1:14" ht="252" hidden="1">
      <c r="A6" s="336" t="s">
        <v>78</v>
      </c>
      <c r="B6" s="6"/>
      <c r="C6" s="6"/>
      <c r="D6" s="6">
        <v>1</v>
      </c>
      <c r="E6" s="336"/>
      <c r="F6" s="336"/>
      <c r="G6" s="336"/>
      <c r="H6" s="40">
        <v>42</v>
      </c>
      <c r="I6" s="90">
        <v>35101</v>
      </c>
      <c r="J6" s="39" t="s">
        <v>78</v>
      </c>
      <c r="K6" s="154" t="s">
        <v>1406</v>
      </c>
      <c r="L6" s="260" t="s">
        <v>1411</v>
      </c>
      <c r="M6" s="155">
        <v>9860</v>
      </c>
      <c r="N6" s="336"/>
    </row>
    <row r="7" spans="1:14" ht="108" hidden="1">
      <c r="A7" s="336" t="s">
        <v>79</v>
      </c>
      <c r="B7" s="6"/>
      <c r="C7" s="6"/>
      <c r="D7" s="6">
        <v>1</v>
      </c>
      <c r="E7" s="336"/>
      <c r="F7" s="336"/>
      <c r="G7" s="336"/>
      <c r="H7" s="40">
        <v>42</v>
      </c>
      <c r="I7" s="90">
        <v>35501</v>
      </c>
      <c r="J7" s="39" t="s">
        <v>79</v>
      </c>
      <c r="K7" s="154" t="s">
        <v>1360</v>
      </c>
      <c r="L7" s="258" t="s">
        <v>1412</v>
      </c>
      <c r="M7" s="155">
        <v>5319.18</v>
      </c>
      <c r="N7" s="336"/>
    </row>
    <row r="8" spans="1:14" ht="132" hidden="1">
      <c r="A8" s="336" t="s">
        <v>80</v>
      </c>
      <c r="B8" s="6"/>
      <c r="C8" s="6"/>
      <c r="D8" s="6">
        <v>1</v>
      </c>
      <c r="E8" s="336"/>
      <c r="F8" s="336"/>
      <c r="G8" s="336"/>
      <c r="H8" s="40">
        <v>42</v>
      </c>
      <c r="I8" s="90">
        <v>35501</v>
      </c>
      <c r="J8" s="39" t="s">
        <v>80</v>
      </c>
      <c r="K8" s="154" t="s">
        <v>1360</v>
      </c>
      <c r="L8" s="258" t="s">
        <v>1413</v>
      </c>
      <c r="M8" s="155">
        <v>3944</v>
      </c>
      <c r="N8" s="336"/>
    </row>
    <row r="9" spans="1:14" ht="192" hidden="1">
      <c r="A9" s="336" t="s">
        <v>82</v>
      </c>
      <c r="B9" s="6"/>
      <c r="C9" s="6"/>
      <c r="D9" s="6">
        <v>1</v>
      </c>
      <c r="E9" s="336"/>
      <c r="F9" s="336"/>
      <c r="G9" s="336"/>
      <c r="H9" s="40">
        <v>42</v>
      </c>
      <c r="I9" s="90">
        <v>35101</v>
      </c>
      <c r="J9" s="39" t="s">
        <v>82</v>
      </c>
      <c r="K9" s="154" t="s">
        <v>1415</v>
      </c>
      <c r="L9" s="258" t="s">
        <v>1416</v>
      </c>
      <c r="M9" s="155">
        <v>4572</v>
      </c>
      <c r="N9" s="336"/>
    </row>
    <row r="10" spans="1:14" ht="72" hidden="1">
      <c r="A10" s="336" t="s">
        <v>83</v>
      </c>
      <c r="B10" s="6"/>
      <c r="C10" s="6"/>
      <c r="D10" s="6">
        <v>1</v>
      </c>
      <c r="E10" s="336"/>
      <c r="F10" s="336"/>
      <c r="G10" s="336"/>
      <c r="H10" s="40">
        <v>42</v>
      </c>
      <c r="I10" s="90">
        <v>35201</v>
      </c>
      <c r="J10" s="39" t="s">
        <v>83</v>
      </c>
      <c r="K10" s="154" t="s">
        <v>1417</v>
      </c>
      <c r="L10" s="258" t="s">
        <v>1418</v>
      </c>
      <c r="M10" s="155">
        <v>4350</v>
      </c>
      <c r="N10" s="13"/>
    </row>
    <row r="11" spans="1:14" ht="288" hidden="1">
      <c r="A11" s="336" t="s">
        <v>85</v>
      </c>
      <c r="B11" s="6"/>
      <c r="C11" s="6"/>
      <c r="D11" s="6">
        <v>1</v>
      </c>
      <c r="E11" s="336"/>
      <c r="F11" s="336"/>
      <c r="G11" s="336"/>
      <c r="H11" s="40">
        <v>42</v>
      </c>
      <c r="I11" s="90">
        <v>35101</v>
      </c>
      <c r="J11" s="39" t="s">
        <v>85</v>
      </c>
      <c r="K11" s="154" t="s">
        <v>1420</v>
      </c>
      <c r="L11" s="258" t="s">
        <v>1421</v>
      </c>
      <c r="M11" s="155">
        <v>5301.2</v>
      </c>
      <c r="N11" s="21"/>
    </row>
    <row r="12" spans="1:14" ht="120" hidden="1">
      <c r="A12" s="336" t="s">
        <v>86</v>
      </c>
      <c r="B12" s="334"/>
      <c r="C12" s="334"/>
      <c r="D12" s="334">
        <v>1</v>
      </c>
      <c r="E12" s="336"/>
      <c r="F12" s="336"/>
      <c r="G12" s="336"/>
      <c r="H12" s="40">
        <v>42</v>
      </c>
      <c r="I12" s="90">
        <v>35101</v>
      </c>
      <c r="J12" s="39" t="s">
        <v>86</v>
      </c>
      <c r="K12" s="154" t="s">
        <v>1422</v>
      </c>
      <c r="L12" s="258" t="s">
        <v>1423</v>
      </c>
      <c r="M12" s="155">
        <v>18058.82</v>
      </c>
      <c r="N12" s="13"/>
    </row>
    <row r="13" spans="1:14" ht="156" hidden="1">
      <c r="A13" s="336" t="s">
        <v>89</v>
      </c>
      <c r="B13" s="334"/>
      <c r="C13" s="334"/>
      <c r="D13" s="334">
        <v>1</v>
      </c>
      <c r="E13" s="336"/>
      <c r="F13" s="336"/>
      <c r="G13" s="336"/>
      <c r="H13" s="40">
        <v>42</v>
      </c>
      <c r="I13" s="90">
        <v>35801</v>
      </c>
      <c r="J13" s="39" t="s">
        <v>89</v>
      </c>
      <c r="K13" s="154" t="s">
        <v>1366</v>
      </c>
      <c r="L13" s="258" t="s">
        <v>1427</v>
      </c>
      <c r="M13" s="155">
        <v>26289.71</v>
      </c>
      <c r="N13" s="336"/>
    </row>
    <row r="14" spans="1:14" ht="324" hidden="1">
      <c r="A14" s="336" t="s">
        <v>96</v>
      </c>
      <c r="B14" s="334"/>
      <c r="C14" s="334"/>
      <c r="D14" s="334">
        <v>1</v>
      </c>
      <c r="E14" s="336"/>
      <c r="F14" s="336"/>
      <c r="G14" s="336"/>
      <c r="H14" s="40">
        <v>42</v>
      </c>
      <c r="I14" s="91">
        <v>35101</v>
      </c>
      <c r="J14" s="137" t="s">
        <v>96</v>
      </c>
      <c r="K14" s="160" t="s">
        <v>1436</v>
      </c>
      <c r="L14" s="161" t="s">
        <v>1437</v>
      </c>
      <c r="M14" s="162">
        <v>17328.080000000002</v>
      </c>
      <c r="N14" s="336"/>
    </row>
    <row r="15" spans="1:14" ht="264" hidden="1">
      <c r="A15" s="336" t="s">
        <v>97</v>
      </c>
      <c r="B15" s="334"/>
      <c r="C15" s="334"/>
      <c r="D15" s="334">
        <v>1</v>
      </c>
      <c r="E15" s="336"/>
      <c r="F15" s="336"/>
      <c r="G15" s="336"/>
      <c r="H15" s="40">
        <v>42</v>
      </c>
      <c r="I15" s="91">
        <v>35201</v>
      </c>
      <c r="J15" s="137" t="s">
        <v>97</v>
      </c>
      <c r="K15" s="160" t="s">
        <v>1438</v>
      </c>
      <c r="L15" s="161" t="s">
        <v>1439</v>
      </c>
      <c r="M15" s="162">
        <v>14524</v>
      </c>
      <c r="N15" s="336"/>
    </row>
    <row r="16" spans="1:14" ht="84">
      <c r="A16" s="336" t="s">
        <v>103</v>
      </c>
      <c r="B16" s="334">
        <v>1</v>
      </c>
      <c r="C16" s="334"/>
      <c r="D16" s="334"/>
      <c r="E16" s="337"/>
      <c r="F16" s="336"/>
      <c r="G16" s="336"/>
      <c r="H16" s="41">
        <v>28</v>
      </c>
      <c r="I16" s="91">
        <v>35801</v>
      </c>
      <c r="J16" s="92" t="s">
        <v>103</v>
      </c>
      <c r="K16" s="160" t="s">
        <v>1449</v>
      </c>
      <c r="L16" s="161" t="s">
        <v>1450</v>
      </c>
      <c r="M16" s="162">
        <v>455183.99999999994</v>
      </c>
      <c r="N16" s="336"/>
    </row>
    <row r="17" spans="1:14" ht="409.5" hidden="1">
      <c r="A17" s="336" t="s">
        <v>110</v>
      </c>
      <c r="B17" s="334"/>
      <c r="C17" s="334"/>
      <c r="D17" s="334">
        <v>1</v>
      </c>
      <c r="E17" s="336"/>
      <c r="F17" s="336"/>
      <c r="G17" s="336"/>
      <c r="H17" s="42">
        <v>42</v>
      </c>
      <c r="I17" s="91">
        <v>35401</v>
      </c>
      <c r="J17" s="137" t="s">
        <v>110</v>
      </c>
      <c r="K17" s="160" t="s">
        <v>1461</v>
      </c>
      <c r="L17" s="161" t="s">
        <v>1462</v>
      </c>
      <c r="M17" s="162">
        <v>25800</v>
      </c>
      <c r="N17" s="336"/>
    </row>
    <row r="18" spans="1:14" ht="264" hidden="1">
      <c r="A18" s="336" t="s">
        <v>111</v>
      </c>
      <c r="B18" s="334"/>
      <c r="C18" s="334"/>
      <c r="D18" s="334">
        <v>1</v>
      </c>
      <c r="E18" s="336"/>
      <c r="F18" s="336"/>
      <c r="G18" s="336"/>
      <c r="H18" s="42">
        <v>42</v>
      </c>
      <c r="I18" s="91">
        <v>35501</v>
      </c>
      <c r="J18" s="92" t="s">
        <v>111</v>
      </c>
      <c r="K18" s="160" t="s">
        <v>1463</v>
      </c>
      <c r="L18" s="161" t="s">
        <v>1464</v>
      </c>
      <c r="M18" s="162">
        <v>19216.560000000001</v>
      </c>
      <c r="N18" s="336"/>
    </row>
    <row r="19" spans="1:14">
      <c r="A19" s="336" t="s">
        <v>118</v>
      </c>
      <c r="B19" s="334">
        <v>1</v>
      </c>
      <c r="C19" s="334"/>
      <c r="D19" s="334"/>
      <c r="E19" s="337"/>
      <c r="F19" s="336"/>
      <c r="G19" s="336"/>
      <c r="H19" s="42">
        <v>29</v>
      </c>
      <c r="I19" s="92">
        <v>35801</v>
      </c>
      <c r="J19" s="92" t="s">
        <v>118</v>
      </c>
      <c r="K19" s="165" t="s">
        <v>1474</v>
      </c>
      <c r="L19" s="165" t="s">
        <v>1476</v>
      </c>
      <c r="M19" s="166">
        <v>723222.64</v>
      </c>
      <c r="N19" s="336"/>
    </row>
    <row r="20" spans="1:14">
      <c r="A20" s="336" t="s">
        <v>119</v>
      </c>
      <c r="B20" s="334">
        <v>1</v>
      </c>
      <c r="C20" s="334"/>
      <c r="D20" s="334"/>
      <c r="E20" s="337"/>
      <c r="F20" s="336"/>
      <c r="G20" s="336"/>
      <c r="H20" s="42">
        <v>29</v>
      </c>
      <c r="I20" s="92">
        <v>35901</v>
      </c>
      <c r="J20" s="92" t="s">
        <v>119</v>
      </c>
      <c r="K20" s="165" t="s">
        <v>1477</v>
      </c>
      <c r="L20" s="165" t="s">
        <v>1478</v>
      </c>
      <c r="M20" s="166">
        <v>108576</v>
      </c>
      <c r="N20" s="336">
        <v>18096</v>
      </c>
    </row>
    <row r="21" spans="1:14" hidden="1">
      <c r="A21" s="336" t="s">
        <v>136</v>
      </c>
      <c r="B21" s="334"/>
      <c r="C21" s="334"/>
      <c r="D21" s="334">
        <v>1</v>
      </c>
      <c r="E21" s="336"/>
      <c r="F21" s="336"/>
      <c r="G21" s="336"/>
      <c r="H21" s="42">
        <v>42</v>
      </c>
      <c r="I21" s="92">
        <v>35201</v>
      </c>
      <c r="J21" s="92" t="s">
        <v>136</v>
      </c>
      <c r="K21" s="165" t="s">
        <v>1506</v>
      </c>
      <c r="L21" s="165" t="s">
        <v>1507</v>
      </c>
      <c r="M21" s="166">
        <v>2450.0100000000002</v>
      </c>
      <c r="N21" s="336"/>
    </row>
    <row r="22" spans="1:14" hidden="1">
      <c r="A22" s="336" t="s">
        <v>149</v>
      </c>
      <c r="B22" s="335"/>
      <c r="C22" s="334"/>
      <c r="D22" s="334">
        <v>1</v>
      </c>
      <c r="E22" s="336"/>
      <c r="F22" s="336"/>
      <c r="G22" s="336"/>
      <c r="H22" s="42">
        <v>42</v>
      </c>
      <c r="I22" s="92">
        <v>35501</v>
      </c>
      <c r="J22" s="92" t="s">
        <v>149</v>
      </c>
      <c r="K22" s="165" t="s">
        <v>1522</v>
      </c>
      <c r="L22" s="165" t="s">
        <v>1523</v>
      </c>
      <c r="M22" s="166">
        <v>3248</v>
      </c>
      <c r="N22" s="336"/>
    </row>
    <row r="23" spans="1:14" hidden="1">
      <c r="A23" s="336" t="s">
        <v>152</v>
      </c>
      <c r="B23" s="334"/>
      <c r="C23" s="334"/>
      <c r="D23" s="334">
        <v>1</v>
      </c>
      <c r="E23" s="336"/>
      <c r="F23" s="336"/>
      <c r="G23" s="336"/>
      <c r="H23" s="42">
        <v>42</v>
      </c>
      <c r="I23" s="92">
        <v>35501</v>
      </c>
      <c r="J23" s="92" t="s">
        <v>152</v>
      </c>
      <c r="K23" s="165" t="s">
        <v>1525</v>
      </c>
      <c r="L23" s="165" t="s">
        <v>1523</v>
      </c>
      <c r="M23" s="166">
        <v>2842</v>
      </c>
      <c r="N23" s="336"/>
    </row>
    <row r="24" spans="1:14" hidden="1">
      <c r="A24" s="336" t="s">
        <v>166</v>
      </c>
      <c r="B24" s="334"/>
      <c r="C24" s="334"/>
      <c r="D24" s="334">
        <v>1</v>
      </c>
      <c r="E24" s="336"/>
      <c r="F24" s="336"/>
      <c r="G24" s="336"/>
      <c r="H24" s="42">
        <v>42</v>
      </c>
      <c r="I24" s="92">
        <v>35501</v>
      </c>
      <c r="J24" s="92" t="s">
        <v>166</v>
      </c>
      <c r="K24" s="165" t="s">
        <v>1537</v>
      </c>
      <c r="L24" s="165" t="s">
        <v>1523</v>
      </c>
      <c r="M24" s="166">
        <v>3190</v>
      </c>
      <c r="N24" s="336"/>
    </row>
    <row r="25" spans="1:14" hidden="1">
      <c r="A25" s="336" t="s">
        <v>167</v>
      </c>
      <c r="B25" s="334"/>
      <c r="C25" s="334"/>
      <c r="D25" s="334">
        <v>1</v>
      </c>
      <c r="E25" s="336"/>
      <c r="F25" s="336"/>
      <c r="G25" s="336"/>
      <c r="H25" s="42">
        <v>42</v>
      </c>
      <c r="I25" s="92">
        <v>35501</v>
      </c>
      <c r="J25" s="92" t="s">
        <v>167</v>
      </c>
      <c r="K25" s="165" t="s">
        <v>1525</v>
      </c>
      <c r="L25" s="165" t="s">
        <v>1523</v>
      </c>
      <c r="M25" s="166">
        <v>3375.36</v>
      </c>
      <c r="N25" s="336"/>
    </row>
    <row r="26" spans="1:14" hidden="1">
      <c r="A26" s="336" t="s">
        <v>182</v>
      </c>
      <c r="B26" s="334"/>
      <c r="C26" s="334"/>
      <c r="D26" s="334">
        <v>1</v>
      </c>
      <c r="E26" s="336"/>
      <c r="F26" s="336"/>
      <c r="G26" s="336"/>
      <c r="H26" s="42">
        <v>42</v>
      </c>
      <c r="I26" s="92">
        <v>35501</v>
      </c>
      <c r="J26" s="92" t="s">
        <v>182</v>
      </c>
      <c r="K26" s="165" t="s">
        <v>1525</v>
      </c>
      <c r="L26" s="165" t="s">
        <v>1523</v>
      </c>
      <c r="M26" s="166">
        <v>2679.6</v>
      </c>
      <c r="N26" s="336"/>
    </row>
    <row r="27" spans="1:14" hidden="1">
      <c r="A27" s="336" t="s">
        <v>183</v>
      </c>
      <c r="B27" s="334"/>
      <c r="C27" s="334"/>
      <c r="D27" s="334">
        <v>1</v>
      </c>
      <c r="E27" s="336"/>
      <c r="F27" s="336"/>
      <c r="G27" s="336"/>
      <c r="H27" s="42">
        <v>42</v>
      </c>
      <c r="I27" s="92">
        <v>35501</v>
      </c>
      <c r="J27" s="92" t="s">
        <v>183</v>
      </c>
      <c r="K27" s="165" t="s">
        <v>1525</v>
      </c>
      <c r="L27" s="165" t="s">
        <v>1523</v>
      </c>
      <c r="M27" s="166">
        <v>3132</v>
      </c>
      <c r="N27" s="336"/>
    </row>
    <row r="28" spans="1:14" hidden="1">
      <c r="A28" s="336" t="s">
        <v>184</v>
      </c>
      <c r="B28" s="334"/>
      <c r="C28" s="334"/>
      <c r="D28" s="334">
        <v>1</v>
      </c>
      <c r="E28" s="336"/>
      <c r="F28" s="336"/>
      <c r="G28" s="336"/>
      <c r="H28" s="42">
        <v>42</v>
      </c>
      <c r="I28" s="92">
        <v>35501</v>
      </c>
      <c r="J28" s="92" t="s">
        <v>184</v>
      </c>
      <c r="K28" s="165" t="s">
        <v>1525</v>
      </c>
      <c r="L28" s="165" t="s">
        <v>1523</v>
      </c>
      <c r="M28" s="166">
        <v>5433.99</v>
      </c>
      <c r="N28" s="336"/>
    </row>
    <row r="29" spans="1:14" hidden="1">
      <c r="A29" s="336" t="s">
        <v>197</v>
      </c>
      <c r="B29" s="334"/>
      <c r="C29" s="334"/>
      <c r="D29" s="334">
        <v>1</v>
      </c>
      <c r="E29" s="336"/>
      <c r="F29" s="336"/>
      <c r="G29" s="336"/>
      <c r="H29" s="42">
        <v>42</v>
      </c>
      <c r="I29" s="92">
        <v>35101</v>
      </c>
      <c r="J29" s="92" t="s">
        <v>197</v>
      </c>
      <c r="K29" s="165" t="s">
        <v>1552</v>
      </c>
      <c r="L29" s="165" t="s">
        <v>1559</v>
      </c>
      <c r="M29" s="166">
        <v>15515</v>
      </c>
      <c r="N29" s="336"/>
    </row>
    <row r="30" spans="1:14" hidden="1">
      <c r="A30" s="336" t="s">
        <v>200</v>
      </c>
      <c r="B30" s="334"/>
      <c r="C30" s="334"/>
      <c r="D30" s="334">
        <v>1</v>
      </c>
      <c r="E30" s="336"/>
      <c r="F30" s="336"/>
      <c r="G30" s="336"/>
      <c r="H30" s="42">
        <v>42</v>
      </c>
      <c r="I30" s="92">
        <v>35201</v>
      </c>
      <c r="J30" s="92" t="s">
        <v>200</v>
      </c>
      <c r="K30" s="165" t="s">
        <v>1533</v>
      </c>
      <c r="L30" s="165" t="s">
        <v>1507</v>
      </c>
      <c r="M30" s="166">
        <v>15805.68</v>
      </c>
      <c r="N30" s="336"/>
    </row>
    <row r="31" spans="1:14" hidden="1">
      <c r="A31" s="336" t="s">
        <v>201</v>
      </c>
      <c r="B31" s="334"/>
      <c r="C31" s="334"/>
      <c r="D31" s="334">
        <v>1</v>
      </c>
      <c r="E31" s="336"/>
      <c r="F31" s="336"/>
      <c r="G31" s="336"/>
      <c r="H31" s="42">
        <v>42</v>
      </c>
      <c r="I31" s="92">
        <v>35201</v>
      </c>
      <c r="J31" s="92" t="s">
        <v>201</v>
      </c>
      <c r="K31" s="165" t="s">
        <v>1562</v>
      </c>
      <c r="L31" s="165" t="s">
        <v>1507</v>
      </c>
      <c r="M31" s="166">
        <v>2230</v>
      </c>
      <c r="N31" s="336"/>
    </row>
    <row r="32" spans="1:14" hidden="1">
      <c r="A32" s="336" t="s">
        <v>202</v>
      </c>
      <c r="B32" s="334"/>
      <c r="C32" s="334"/>
      <c r="D32" s="334">
        <v>1</v>
      </c>
      <c r="E32" s="336"/>
      <c r="F32" s="336"/>
      <c r="G32" s="336"/>
      <c r="H32" s="42">
        <v>42</v>
      </c>
      <c r="I32" s="92">
        <v>35201</v>
      </c>
      <c r="J32" s="92" t="s">
        <v>202</v>
      </c>
      <c r="K32" s="165" t="s">
        <v>1563</v>
      </c>
      <c r="L32" s="165" t="s">
        <v>1507</v>
      </c>
      <c r="M32" s="166">
        <v>8932</v>
      </c>
      <c r="N32" s="336"/>
    </row>
    <row r="33" spans="1:14" hidden="1">
      <c r="A33" s="336" t="s">
        <v>204</v>
      </c>
      <c r="B33" s="334"/>
      <c r="C33" s="334"/>
      <c r="D33" s="334">
        <v>1</v>
      </c>
      <c r="E33" s="336"/>
      <c r="F33" s="336"/>
      <c r="G33" s="336"/>
      <c r="H33" s="42">
        <v>42</v>
      </c>
      <c r="I33" s="92">
        <v>35101</v>
      </c>
      <c r="J33" s="92" t="s">
        <v>204</v>
      </c>
      <c r="K33" s="165" t="s">
        <v>1545</v>
      </c>
      <c r="L33" s="165" t="s">
        <v>1559</v>
      </c>
      <c r="M33" s="166">
        <v>4118</v>
      </c>
      <c r="N33" s="336"/>
    </row>
    <row r="34" spans="1:14" hidden="1">
      <c r="A34" s="336" t="s">
        <v>208</v>
      </c>
      <c r="B34" s="334"/>
      <c r="C34" s="334"/>
      <c r="D34" s="334">
        <v>1</v>
      </c>
      <c r="E34" s="336"/>
      <c r="F34" s="336"/>
      <c r="G34" s="336"/>
      <c r="H34" s="42">
        <v>42</v>
      </c>
      <c r="I34" s="92">
        <v>35201</v>
      </c>
      <c r="J34" s="92" t="s">
        <v>208</v>
      </c>
      <c r="K34" s="165" t="s">
        <v>1562</v>
      </c>
      <c r="L34" s="165" t="s">
        <v>1507</v>
      </c>
      <c r="M34" s="166">
        <v>7424</v>
      </c>
      <c r="N34" s="336"/>
    </row>
    <row r="35" spans="1:14" hidden="1">
      <c r="A35" s="336" t="s">
        <v>209</v>
      </c>
      <c r="B35" s="334"/>
      <c r="C35" s="334"/>
      <c r="D35" s="334">
        <v>1</v>
      </c>
      <c r="E35" s="336"/>
      <c r="F35" s="336"/>
      <c r="G35" s="336"/>
      <c r="H35" s="42">
        <v>42</v>
      </c>
      <c r="I35" s="92">
        <v>35801</v>
      </c>
      <c r="J35" s="92" t="s">
        <v>209</v>
      </c>
      <c r="K35" s="165" t="s">
        <v>1552</v>
      </c>
      <c r="L35" s="165" t="s">
        <v>1570</v>
      </c>
      <c r="M35" s="166">
        <v>20039</v>
      </c>
      <c r="N35" s="336"/>
    </row>
    <row r="36" spans="1:14" hidden="1">
      <c r="A36" s="336" t="s">
        <v>214</v>
      </c>
      <c r="B36" s="334"/>
      <c r="C36" s="334"/>
      <c r="D36" s="334">
        <v>1</v>
      </c>
      <c r="E36" s="336"/>
      <c r="F36" s="336"/>
      <c r="G36" s="336"/>
      <c r="H36" s="44">
        <v>42</v>
      </c>
      <c r="I36" s="92">
        <v>35801</v>
      </c>
      <c r="J36" s="92" t="s">
        <v>214</v>
      </c>
      <c r="K36" s="165" t="s">
        <v>1576</v>
      </c>
      <c r="L36" s="165" t="s">
        <v>1570</v>
      </c>
      <c r="M36" s="166">
        <v>3393</v>
      </c>
      <c r="N36" s="336"/>
    </row>
    <row r="37" spans="1:14" hidden="1">
      <c r="A37" s="336" t="s">
        <v>216</v>
      </c>
      <c r="B37" s="334"/>
      <c r="C37" s="334"/>
      <c r="D37" s="334">
        <v>1</v>
      </c>
      <c r="E37" s="336"/>
      <c r="F37" s="336"/>
      <c r="G37" s="336"/>
      <c r="H37" s="44">
        <v>42</v>
      </c>
      <c r="I37" s="92">
        <v>35201</v>
      </c>
      <c r="J37" s="92" t="s">
        <v>216</v>
      </c>
      <c r="K37" s="165" t="s">
        <v>1578</v>
      </c>
      <c r="L37" s="165" t="s">
        <v>1507</v>
      </c>
      <c r="M37" s="166">
        <v>19314</v>
      </c>
      <c r="N37" s="336"/>
    </row>
    <row r="38" spans="1:14" hidden="1">
      <c r="A38" s="336" t="s">
        <v>227</v>
      </c>
      <c r="B38" s="334"/>
      <c r="C38" s="334"/>
      <c r="D38" s="334">
        <v>1</v>
      </c>
      <c r="E38" s="336"/>
      <c r="F38" s="336"/>
      <c r="G38" s="336"/>
      <c r="H38" s="44">
        <v>42</v>
      </c>
      <c r="I38" s="92">
        <v>35201</v>
      </c>
      <c r="J38" s="92" t="s">
        <v>227</v>
      </c>
      <c r="K38" s="165" t="s">
        <v>1533</v>
      </c>
      <c r="L38" s="165" t="s">
        <v>1507</v>
      </c>
      <c r="M38" s="166">
        <v>1334</v>
      </c>
      <c r="N38" s="336"/>
    </row>
    <row r="39" spans="1:14" hidden="1">
      <c r="A39" s="336" t="s">
        <v>228</v>
      </c>
      <c r="B39" s="334"/>
      <c r="C39" s="334"/>
      <c r="D39" s="334">
        <v>1</v>
      </c>
      <c r="E39" s="336"/>
      <c r="F39" s="336"/>
      <c r="G39" s="336"/>
      <c r="H39" s="44">
        <v>42</v>
      </c>
      <c r="I39" s="92">
        <v>35201</v>
      </c>
      <c r="J39" s="92" t="s">
        <v>228</v>
      </c>
      <c r="K39" s="165" t="s">
        <v>1533</v>
      </c>
      <c r="L39" s="165" t="s">
        <v>1507</v>
      </c>
      <c r="M39" s="166">
        <v>1566</v>
      </c>
      <c r="N39" s="336"/>
    </row>
    <row r="40" spans="1:14" hidden="1">
      <c r="A40" s="336" t="s">
        <v>229</v>
      </c>
      <c r="B40" s="334"/>
      <c r="C40" s="334"/>
      <c r="D40" s="334">
        <v>1</v>
      </c>
      <c r="E40" s="336"/>
      <c r="F40" s="336"/>
      <c r="G40" s="336"/>
      <c r="H40" s="44">
        <v>42</v>
      </c>
      <c r="I40" s="92">
        <v>35101</v>
      </c>
      <c r="J40" s="92" t="s">
        <v>229</v>
      </c>
      <c r="K40" s="165" t="s">
        <v>1533</v>
      </c>
      <c r="L40" s="165" t="s">
        <v>1559</v>
      </c>
      <c r="M40" s="166">
        <v>3027.6</v>
      </c>
      <c r="N40" s="336"/>
    </row>
    <row r="41" spans="1:14" hidden="1">
      <c r="A41" s="336" t="s">
        <v>232</v>
      </c>
      <c r="B41" s="334"/>
      <c r="C41" s="334"/>
      <c r="D41" s="334">
        <v>1</v>
      </c>
      <c r="E41" s="336"/>
      <c r="F41" s="336"/>
      <c r="G41" s="336"/>
      <c r="H41" s="44">
        <v>42</v>
      </c>
      <c r="I41" s="92">
        <v>35101</v>
      </c>
      <c r="J41" s="92" t="s">
        <v>232</v>
      </c>
      <c r="K41" s="165" t="s">
        <v>1587</v>
      </c>
      <c r="L41" s="165" t="s">
        <v>1559</v>
      </c>
      <c r="M41" s="166">
        <v>66668.56</v>
      </c>
      <c r="N41" s="336"/>
    </row>
    <row r="42" spans="1:14" ht="60" hidden="1">
      <c r="A42" s="336" t="s">
        <v>237</v>
      </c>
      <c r="B42" s="334"/>
      <c r="C42" s="334"/>
      <c r="D42" s="334">
        <v>1</v>
      </c>
      <c r="E42" s="336"/>
      <c r="F42" s="336"/>
      <c r="G42" s="336"/>
      <c r="H42" s="41">
        <v>42</v>
      </c>
      <c r="I42" s="95">
        <v>35501</v>
      </c>
      <c r="J42" s="95" t="s">
        <v>237</v>
      </c>
      <c r="K42" s="95" t="s">
        <v>1596</v>
      </c>
      <c r="L42" s="261" t="s">
        <v>1597</v>
      </c>
      <c r="M42" s="171">
        <v>4116</v>
      </c>
      <c r="N42" s="336"/>
    </row>
    <row r="43" spans="1:14" ht="48">
      <c r="A43" s="336" t="s">
        <v>243</v>
      </c>
      <c r="B43" s="2">
        <v>1</v>
      </c>
      <c r="C43" s="2"/>
      <c r="D43" s="2"/>
      <c r="E43" s="337"/>
      <c r="F43" s="336"/>
      <c r="G43" s="336"/>
      <c r="H43" s="41">
        <v>28</v>
      </c>
      <c r="I43" s="96">
        <v>35801</v>
      </c>
      <c r="J43" s="95" t="s">
        <v>243</v>
      </c>
      <c r="K43" s="95" t="s">
        <v>1606</v>
      </c>
      <c r="L43" s="264" t="s">
        <v>1607</v>
      </c>
      <c r="M43" s="171">
        <v>288144</v>
      </c>
      <c r="N43" s="336">
        <v>57628.800000000003</v>
      </c>
    </row>
    <row r="44" spans="1:14" ht="408" hidden="1">
      <c r="A44" s="336" t="s">
        <v>275</v>
      </c>
      <c r="B44" s="2"/>
      <c r="C44" s="2"/>
      <c r="D44" s="2">
        <v>1</v>
      </c>
      <c r="E44" s="336"/>
      <c r="F44" s="336"/>
      <c r="G44" s="336"/>
      <c r="H44" s="42">
        <v>42</v>
      </c>
      <c r="I44" s="91">
        <v>35101</v>
      </c>
      <c r="J44" s="137" t="s">
        <v>275</v>
      </c>
      <c r="K44" s="160" t="s">
        <v>1643</v>
      </c>
      <c r="L44" s="161" t="s">
        <v>1644</v>
      </c>
      <c r="M44" s="162">
        <v>2552</v>
      </c>
      <c r="N44" s="336"/>
    </row>
    <row r="45" spans="1:14" ht="96" hidden="1">
      <c r="A45" s="336" t="s">
        <v>281</v>
      </c>
      <c r="B45" s="2"/>
      <c r="C45" s="2"/>
      <c r="D45" s="2">
        <v>1</v>
      </c>
      <c r="E45" s="336"/>
      <c r="F45" s="336"/>
      <c r="G45" s="336"/>
      <c r="H45" s="42" t="s">
        <v>1308</v>
      </c>
      <c r="I45" s="91">
        <v>35201</v>
      </c>
      <c r="J45" s="137" t="s">
        <v>281</v>
      </c>
      <c r="K45" s="160" t="s">
        <v>1655</v>
      </c>
      <c r="L45" s="161" t="s">
        <v>1656</v>
      </c>
      <c r="M45" s="162">
        <v>24042.799999999999</v>
      </c>
      <c r="N45" s="336"/>
    </row>
    <row r="46" spans="1:14" ht="72">
      <c r="A46" s="336" t="s">
        <v>283</v>
      </c>
      <c r="B46" s="336">
        <v>1</v>
      </c>
      <c r="C46" s="336"/>
      <c r="D46" s="2"/>
      <c r="E46" s="337"/>
      <c r="F46" s="336"/>
      <c r="G46" s="336"/>
      <c r="H46" s="42" t="s">
        <v>1309</v>
      </c>
      <c r="I46" s="91">
        <v>35801</v>
      </c>
      <c r="J46" s="137" t="s">
        <v>283</v>
      </c>
      <c r="K46" s="160" t="s">
        <v>1659</v>
      </c>
      <c r="L46" s="161" t="s">
        <v>1660</v>
      </c>
      <c r="M46" s="162">
        <v>456464.64000000001</v>
      </c>
      <c r="N46" s="336">
        <v>76077.440000000002</v>
      </c>
    </row>
    <row r="47" spans="1:14" ht="409.5" hidden="1">
      <c r="A47" s="336" t="s">
        <v>305</v>
      </c>
      <c r="B47" s="334"/>
      <c r="C47" s="334"/>
      <c r="D47" s="334">
        <v>1</v>
      </c>
      <c r="E47" s="336"/>
      <c r="F47" s="336"/>
      <c r="G47" s="336"/>
      <c r="H47" s="42">
        <v>42</v>
      </c>
      <c r="I47" s="91">
        <v>35701</v>
      </c>
      <c r="J47" s="137" t="s">
        <v>305</v>
      </c>
      <c r="K47" s="160" t="s">
        <v>1686</v>
      </c>
      <c r="L47" s="161" t="s">
        <v>1687</v>
      </c>
      <c r="M47" s="162">
        <v>1740</v>
      </c>
      <c r="N47" s="336"/>
    </row>
    <row r="48" spans="1:14" ht="108" hidden="1">
      <c r="A48" s="336" t="s">
        <v>331</v>
      </c>
      <c r="B48" s="334"/>
      <c r="C48" s="336"/>
      <c r="D48" s="334">
        <v>1</v>
      </c>
      <c r="E48" s="336"/>
      <c r="F48" s="336"/>
      <c r="G48" s="336"/>
      <c r="H48" s="42">
        <v>42</v>
      </c>
      <c r="I48" s="91">
        <v>35201</v>
      </c>
      <c r="J48" s="137" t="s">
        <v>331</v>
      </c>
      <c r="K48" s="160" t="s">
        <v>1655</v>
      </c>
      <c r="L48" s="161" t="s">
        <v>1716</v>
      </c>
      <c r="M48" s="162">
        <v>1945.32</v>
      </c>
      <c r="N48" s="336"/>
    </row>
    <row r="49" spans="1:14" ht="120" hidden="1">
      <c r="A49" s="336" t="s">
        <v>383</v>
      </c>
      <c r="B49" s="335"/>
      <c r="C49" s="334"/>
      <c r="D49" s="334">
        <v>1</v>
      </c>
      <c r="E49" s="336"/>
      <c r="F49" s="336"/>
      <c r="G49" s="336"/>
      <c r="H49" s="48">
        <v>42</v>
      </c>
      <c r="I49" s="104">
        <v>35401</v>
      </c>
      <c r="J49" s="54" t="s">
        <v>383</v>
      </c>
      <c r="K49" s="59" t="s">
        <v>1335</v>
      </c>
      <c r="L49" s="271" t="s">
        <v>1798</v>
      </c>
      <c r="M49" s="188">
        <v>29999.38</v>
      </c>
      <c r="N49" s="336"/>
    </row>
    <row r="50" spans="1:14" ht="409.5" hidden="1">
      <c r="A50" s="336" t="s">
        <v>386</v>
      </c>
      <c r="B50" s="335"/>
      <c r="C50" s="334"/>
      <c r="D50" s="334">
        <v>1</v>
      </c>
      <c r="E50" s="336"/>
      <c r="F50" s="336"/>
      <c r="G50" s="336"/>
      <c r="H50" s="48">
        <v>42</v>
      </c>
      <c r="I50" s="104">
        <v>35901</v>
      </c>
      <c r="J50" s="54" t="s">
        <v>386</v>
      </c>
      <c r="K50" s="59" t="s">
        <v>1802</v>
      </c>
      <c r="L50" s="272" t="s">
        <v>1803</v>
      </c>
      <c r="M50" s="188">
        <v>8700</v>
      </c>
      <c r="N50" s="336"/>
    </row>
    <row r="51" spans="1:14" ht="96" hidden="1">
      <c r="A51" s="336" t="s">
        <v>401</v>
      </c>
      <c r="B51" s="335"/>
      <c r="C51" s="334"/>
      <c r="D51" s="334">
        <v>1</v>
      </c>
      <c r="E51" s="336"/>
      <c r="F51" s="336"/>
      <c r="G51" s="336"/>
      <c r="H51" s="48">
        <v>42</v>
      </c>
      <c r="I51" s="104">
        <v>35401</v>
      </c>
      <c r="J51" s="141" t="s">
        <v>401</v>
      </c>
      <c r="K51" s="189" t="s">
        <v>1827</v>
      </c>
      <c r="L51" s="273" t="s">
        <v>1828</v>
      </c>
      <c r="M51" s="190">
        <v>2300</v>
      </c>
      <c r="N51" s="336"/>
    </row>
    <row r="52" spans="1:14" ht="156" hidden="1">
      <c r="A52" s="336" t="s">
        <v>402</v>
      </c>
      <c r="B52" s="335"/>
      <c r="C52" s="334"/>
      <c r="D52" s="334">
        <v>1</v>
      </c>
      <c r="E52" s="336"/>
      <c r="F52" s="336"/>
      <c r="G52" s="336"/>
      <c r="H52" s="48">
        <v>42</v>
      </c>
      <c r="I52" s="104">
        <v>35501</v>
      </c>
      <c r="J52" s="54" t="s">
        <v>402</v>
      </c>
      <c r="K52" s="59" t="s">
        <v>1829</v>
      </c>
      <c r="L52" s="271" t="s">
        <v>1830</v>
      </c>
      <c r="M52" s="188">
        <v>2950</v>
      </c>
      <c r="N52" s="336"/>
    </row>
    <row r="53" spans="1:14" ht="108" hidden="1">
      <c r="A53" s="336" t="s">
        <v>419</v>
      </c>
      <c r="B53" s="335"/>
      <c r="C53" s="334"/>
      <c r="D53" s="334">
        <v>1</v>
      </c>
      <c r="E53" s="336"/>
      <c r="F53" s="336"/>
      <c r="G53" s="336"/>
      <c r="H53" s="55">
        <v>42</v>
      </c>
      <c r="I53" s="105">
        <v>35201</v>
      </c>
      <c r="J53" s="142" t="s">
        <v>419</v>
      </c>
      <c r="K53" s="192" t="s">
        <v>1655</v>
      </c>
      <c r="L53" s="274" t="s">
        <v>1716</v>
      </c>
      <c r="M53" s="193">
        <v>696</v>
      </c>
      <c r="N53" s="336"/>
    </row>
    <row r="54" spans="1:14" ht="108" hidden="1">
      <c r="A54" s="336" t="s">
        <v>420</v>
      </c>
      <c r="B54" s="335"/>
      <c r="C54" s="334"/>
      <c r="D54" s="334">
        <v>1</v>
      </c>
      <c r="E54" s="336"/>
      <c r="F54" s="336"/>
      <c r="G54" s="336"/>
      <c r="H54" s="55">
        <v>42</v>
      </c>
      <c r="I54" s="105">
        <v>35201</v>
      </c>
      <c r="J54" s="142" t="s">
        <v>420</v>
      </c>
      <c r="K54" s="192" t="s">
        <v>1655</v>
      </c>
      <c r="L54" s="274" t="s">
        <v>1716</v>
      </c>
      <c r="M54" s="193">
        <v>1856</v>
      </c>
      <c r="N54" s="336"/>
    </row>
    <row r="55" spans="1:14" hidden="1">
      <c r="A55" s="336" t="s">
        <v>440</v>
      </c>
      <c r="B55" s="335"/>
      <c r="C55" s="334"/>
      <c r="D55" s="334">
        <v>1</v>
      </c>
      <c r="E55" s="336"/>
      <c r="F55" s="336"/>
      <c r="G55" s="336"/>
      <c r="H55" s="59">
        <v>42</v>
      </c>
      <c r="I55" s="107">
        <v>35201</v>
      </c>
      <c r="J55" s="65" t="s">
        <v>440</v>
      </c>
      <c r="K55" s="65" t="s">
        <v>1877</v>
      </c>
      <c r="L55" s="275" t="s">
        <v>1878</v>
      </c>
      <c r="M55" s="193">
        <v>17452.2</v>
      </c>
      <c r="N55" s="336"/>
    </row>
    <row r="56" spans="1:14" hidden="1">
      <c r="A56" s="336" t="s">
        <v>441</v>
      </c>
      <c r="B56" s="335"/>
      <c r="C56" s="334"/>
      <c r="D56" s="334">
        <v>1</v>
      </c>
      <c r="E56" s="336"/>
      <c r="F56" s="336"/>
      <c r="G56" s="336"/>
      <c r="H56" s="59">
        <v>42</v>
      </c>
      <c r="I56" s="107">
        <v>35701</v>
      </c>
      <c r="J56" s="65" t="s">
        <v>441</v>
      </c>
      <c r="K56" s="65" t="s">
        <v>1879</v>
      </c>
      <c r="L56" s="275" t="s">
        <v>1880</v>
      </c>
      <c r="M56" s="193">
        <v>24962.05</v>
      </c>
      <c r="N56" s="336"/>
    </row>
    <row r="57" spans="1:14" hidden="1">
      <c r="A57" s="336" t="s">
        <v>442</v>
      </c>
      <c r="B57" s="335"/>
      <c r="C57" s="334"/>
      <c r="D57" s="334">
        <v>1</v>
      </c>
      <c r="E57" s="336"/>
      <c r="F57" s="336"/>
      <c r="G57" s="336"/>
      <c r="H57" s="59">
        <v>42</v>
      </c>
      <c r="I57" s="107">
        <v>35101</v>
      </c>
      <c r="J57" s="65" t="s">
        <v>442</v>
      </c>
      <c r="K57" s="65" t="s">
        <v>1881</v>
      </c>
      <c r="L57" s="275" t="s">
        <v>1882</v>
      </c>
      <c r="M57" s="193">
        <v>25769.94</v>
      </c>
      <c r="N57" s="336"/>
    </row>
    <row r="58" spans="1:14" hidden="1">
      <c r="A58" s="336" t="s">
        <v>447</v>
      </c>
      <c r="B58" s="335"/>
      <c r="C58" s="334"/>
      <c r="D58" s="334">
        <v>1</v>
      </c>
      <c r="E58" s="336"/>
      <c r="F58" s="336"/>
      <c r="G58" s="336"/>
      <c r="H58" s="59">
        <v>42</v>
      </c>
      <c r="I58" s="107">
        <v>35701</v>
      </c>
      <c r="J58" s="65" t="s">
        <v>447</v>
      </c>
      <c r="K58" s="192" t="s">
        <v>1890</v>
      </c>
      <c r="L58" s="275" t="s">
        <v>1891</v>
      </c>
      <c r="M58" s="193">
        <v>39846</v>
      </c>
      <c r="N58" s="336"/>
    </row>
    <row r="59" spans="1:14" hidden="1">
      <c r="A59" s="336" t="s">
        <v>474</v>
      </c>
      <c r="B59" s="336"/>
      <c r="C59" s="336"/>
      <c r="D59" s="336">
        <v>1</v>
      </c>
      <c r="E59" s="336"/>
      <c r="F59" s="336"/>
      <c r="G59" s="336"/>
      <c r="H59" s="62">
        <v>42</v>
      </c>
      <c r="I59" s="65">
        <v>35101</v>
      </c>
      <c r="J59" s="65" t="s">
        <v>474</v>
      </c>
      <c r="K59" s="65" t="s">
        <v>1533</v>
      </c>
      <c r="L59" s="275" t="s">
        <v>1559</v>
      </c>
      <c r="M59" s="199">
        <v>6032</v>
      </c>
      <c r="N59" s="336"/>
    </row>
    <row r="60" spans="1:14" hidden="1">
      <c r="A60" s="336" t="s">
        <v>480</v>
      </c>
      <c r="B60" s="336"/>
      <c r="C60" s="336"/>
      <c r="D60" s="336">
        <v>1</v>
      </c>
      <c r="E60" s="336"/>
      <c r="F60" s="336"/>
      <c r="G60" s="336"/>
      <c r="H60" s="62">
        <v>42</v>
      </c>
      <c r="I60" s="65">
        <v>35801</v>
      </c>
      <c r="J60" s="65" t="s">
        <v>480</v>
      </c>
      <c r="K60" s="65" t="s">
        <v>1587</v>
      </c>
      <c r="L60" s="275" t="s">
        <v>1570</v>
      </c>
      <c r="M60" s="199">
        <v>11600</v>
      </c>
      <c r="N60" s="336"/>
    </row>
    <row r="61" spans="1:14" hidden="1">
      <c r="A61" s="336" t="s">
        <v>483</v>
      </c>
      <c r="B61" s="334"/>
      <c r="C61" s="334"/>
      <c r="D61" s="3">
        <v>1</v>
      </c>
      <c r="E61" s="336"/>
      <c r="F61" s="336"/>
      <c r="G61" s="336"/>
      <c r="H61" s="62">
        <v>42</v>
      </c>
      <c r="I61" s="65">
        <v>35101</v>
      </c>
      <c r="J61" s="65" t="s">
        <v>483</v>
      </c>
      <c r="K61" s="65" t="s">
        <v>1915</v>
      </c>
      <c r="L61" s="275" t="s">
        <v>1559</v>
      </c>
      <c r="M61" s="199">
        <v>2552</v>
      </c>
      <c r="N61" s="336"/>
    </row>
    <row r="62" spans="1:14" hidden="1">
      <c r="A62" s="336" t="s">
        <v>485</v>
      </c>
      <c r="B62" s="334"/>
      <c r="C62" s="334"/>
      <c r="D62" s="334">
        <v>1</v>
      </c>
      <c r="E62" s="336"/>
      <c r="F62" s="336"/>
      <c r="G62" s="336"/>
      <c r="H62" s="62">
        <v>42</v>
      </c>
      <c r="I62" s="65">
        <v>35201</v>
      </c>
      <c r="J62" s="65" t="s">
        <v>485</v>
      </c>
      <c r="K62" s="65" t="s">
        <v>1533</v>
      </c>
      <c r="L62" s="275" t="s">
        <v>1507</v>
      </c>
      <c r="M62" s="199">
        <v>6612</v>
      </c>
      <c r="N62" s="336"/>
    </row>
    <row r="63" spans="1:14" hidden="1">
      <c r="A63" s="336" t="s">
        <v>494</v>
      </c>
      <c r="B63" s="334"/>
      <c r="C63" s="334"/>
      <c r="D63" s="334">
        <v>1</v>
      </c>
      <c r="E63" s="336"/>
      <c r="F63" s="336"/>
      <c r="G63" s="336"/>
      <c r="H63" s="62">
        <v>42</v>
      </c>
      <c r="I63" s="65">
        <v>35701</v>
      </c>
      <c r="J63" s="65" t="s">
        <v>494</v>
      </c>
      <c r="K63" s="65" t="s">
        <v>1924</v>
      </c>
      <c r="L63" s="275" t="s">
        <v>1925</v>
      </c>
      <c r="M63" s="199">
        <v>26640</v>
      </c>
      <c r="N63" s="336"/>
    </row>
    <row r="64" spans="1:14" hidden="1">
      <c r="A64" s="336" t="s">
        <v>495</v>
      </c>
      <c r="B64" s="334"/>
      <c r="C64" s="334"/>
      <c r="D64" s="334">
        <v>1</v>
      </c>
      <c r="E64" s="336"/>
      <c r="F64" s="336"/>
      <c r="G64" s="336"/>
      <c r="H64" s="62">
        <v>42</v>
      </c>
      <c r="I64" s="65">
        <v>35201</v>
      </c>
      <c r="J64" s="65" t="s">
        <v>495</v>
      </c>
      <c r="K64" s="65" t="s">
        <v>1533</v>
      </c>
      <c r="L64" s="275" t="s">
        <v>1507</v>
      </c>
      <c r="M64" s="199">
        <v>24824</v>
      </c>
      <c r="N64" s="336"/>
    </row>
    <row r="65" spans="1:14" hidden="1">
      <c r="A65" s="336" t="s">
        <v>496</v>
      </c>
      <c r="B65" s="334"/>
      <c r="C65" s="334"/>
      <c r="D65" s="334">
        <v>1</v>
      </c>
      <c r="E65" s="336"/>
      <c r="F65" s="336"/>
      <c r="G65" s="336"/>
      <c r="H65" s="62">
        <v>42</v>
      </c>
      <c r="I65" s="65">
        <v>35701</v>
      </c>
      <c r="J65" s="65" t="s">
        <v>496</v>
      </c>
      <c r="K65" s="65" t="s">
        <v>1563</v>
      </c>
      <c r="L65" s="275" t="s">
        <v>1925</v>
      </c>
      <c r="M65" s="199">
        <v>17342</v>
      </c>
      <c r="N65" s="336"/>
    </row>
    <row r="66" spans="1:14" hidden="1">
      <c r="A66" s="336" t="s">
        <v>507</v>
      </c>
      <c r="B66" s="336"/>
      <c r="C66" s="336"/>
      <c r="D66" s="336">
        <v>1</v>
      </c>
      <c r="E66" s="336"/>
      <c r="F66" s="336"/>
      <c r="G66" s="336"/>
      <c r="H66" s="56">
        <v>42</v>
      </c>
      <c r="I66" s="65">
        <v>35201</v>
      </c>
      <c r="J66" s="65" t="s">
        <v>507</v>
      </c>
      <c r="K66" s="65" t="s">
        <v>1934</v>
      </c>
      <c r="L66" s="275" t="s">
        <v>1935</v>
      </c>
      <c r="M66" s="199">
        <v>3944</v>
      </c>
      <c r="N66" s="336"/>
    </row>
    <row r="67" spans="1:14" ht="180" hidden="1">
      <c r="A67" s="336" t="s">
        <v>536</v>
      </c>
      <c r="B67" s="6"/>
      <c r="C67" s="6"/>
      <c r="D67" s="6">
        <v>1</v>
      </c>
      <c r="E67" s="336"/>
      <c r="F67" s="336"/>
      <c r="G67" s="336"/>
      <c r="H67" s="60">
        <v>42</v>
      </c>
      <c r="I67" s="111">
        <v>35101</v>
      </c>
      <c r="J67" s="66" t="s">
        <v>536</v>
      </c>
      <c r="K67" s="206" t="s">
        <v>1968</v>
      </c>
      <c r="L67" s="287" t="s">
        <v>1969</v>
      </c>
      <c r="M67" s="207">
        <v>2641.03</v>
      </c>
      <c r="N67" s="336"/>
    </row>
    <row r="68" spans="1:14" ht="108" hidden="1">
      <c r="A68" s="336" t="s">
        <v>539</v>
      </c>
      <c r="B68" s="6"/>
      <c r="C68" s="6"/>
      <c r="D68" s="6">
        <v>1</v>
      </c>
      <c r="E68" s="336"/>
      <c r="F68" s="336"/>
      <c r="G68" s="336"/>
      <c r="H68" s="60">
        <v>42</v>
      </c>
      <c r="I68" s="111">
        <v>35101</v>
      </c>
      <c r="J68" s="66" t="s">
        <v>539</v>
      </c>
      <c r="K68" s="206" t="s">
        <v>1973</v>
      </c>
      <c r="L68" s="287" t="s">
        <v>1974</v>
      </c>
      <c r="M68" s="207">
        <v>13226.93</v>
      </c>
      <c r="N68" s="336"/>
    </row>
    <row r="69" spans="1:14" ht="108" hidden="1">
      <c r="A69" s="336" t="s">
        <v>540</v>
      </c>
      <c r="B69" s="6"/>
      <c r="C69" s="6"/>
      <c r="D69" s="6">
        <v>1</v>
      </c>
      <c r="E69" s="336"/>
      <c r="F69" s="336"/>
      <c r="G69" s="336"/>
      <c r="H69" s="60">
        <v>42</v>
      </c>
      <c r="I69" s="111">
        <v>35901</v>
      </c>
      <c r="J69" s="66" t="s">
        <v>540</v>
      </c>
      <c r="K69" s="206" t="s">
        <v>1975</v>
      </c>
      <c r="L69" s="287" t="s">
        <v>1976</v>
      </c>
      <c r="M69" s="207">
        <v>2784</v>
      </c>
      <c r="N69" s="336"/>
    </row>
    <row r="70" spans="1:14" ht="216" hidden="1">
      <c r="A70" s="336" t="s">
        <v>543</v>
      </c>
      <c r="B70" s="6"/>
      <c r="C70" s="6"/>
      <c r="D70" s="6">
        <v>1</v>
      </c>
      <c r="E70" s="336"/>
      <c r="F70" s="336"/>
      <c r="G70" s="336"/>
      <c r="H70" s="60">
        <v>42</v>
      </c>
      <c r="I70" s="111">
        <v>35101</v>
      </c>
      <c r="J70" s="66" t="s">
        <v>543</v>
      </c>
      <c r="K70" s="206" t="s">
        <v>1980</v>
      </c>
      <c r="L70" s="287" t="s">
        <v>1981</v>
      </c>
      <c r="M70" s="207">
        <v>1600.8</v>
      </c>
      <c r="N70" s="336"/>
    </row>
    <row r="71" spans="1:14" ht="372" hidden="1">
      <c r="A71" s="336" t="s">
        <v>550</v>
      </c>
      <c r="B71" s="6"/>
      <c r="C71" s="6"/>
      <c r="D71" s="6">
        <v>1</v>
      </c>
      <c r="E71" s="336"/>
      <c r="F71" s="336"/>
      <c r="G71" s="336"/>
      <c r="H71" s="60">
        <v>42</v>
      </c>
      <c r="I71" s="111">
        <v>35101</v>
      </c>
      <c r="J71" s="66" t="s">
        <v>550</v>
      </c>
      <c r="K71" s="206" t="s">
        <v>1991</v>
      </c>
      <c r="L71" s="287" t="s">
        <v>1992</v>
      </c>
      <c r="M71" s="207">
        <v>12829.6</v>
      </c>
      <c r="N71" s="336"/>
    </row>
    <row r="72" spans="1:14" ht="60" hidden="1">
      <c r="A72" s="336" t="s">
        <v>554</v>
      </c>
      <c r="B72" s="6"/>
      <c r="C72" s="6"/>
      <c r="D72" s="6">
        <v>1</v>
      </c>
      <c r="E72" s="336"/>
      <c r="F72" s="336"/>
      <c r="G72" s="336"/>
      <c r="H72" s="60">
        <v>42</v>
      </c>
      <c r="I72" s="111">
        <v>35401</v>
      </c>
      <c r="J72" s="66" t="s">
        <v>554</v>
      </c>
      <c r="K72" s="206" t="s">
        <v>1996</v>
      </c>
      <c r="L72" s="287" t="s">
        <v>1997</v>
      </c>
      <c r="M72" s="207">
        <v>12088.36</v>
      </c>
      <c r="N72" s="336"/>
    </row>
    <row r="73" spans="1:14" ht="60" hidden="1">
      <c r="A73" s="336" t="s">
        <v>555</v>
      </c>
      <c r="B73" s="6"/>
      <c r="C73" s="6"/>
      <c r="D73" s="6">
        <v>1</v>
      </c>
      <c r="E73" s="336"/>
      <c r="F73" s="336"/>
      <c r="G73" s="336"/>
      <c r="H73" s="60">
        <v>42</v>
      </c>
      <c r="I73" s="111">
        <v>35501</v>
      </c>
      <c r="J73" s="66" t="s">
        <v>555</v>
      </c>
      <c r="K73" s="206" t="s">
        <v>1998</v>
      </c>
      <c r="L73" s="287" t="s">
        <v>1999</v>
      </c>
      <c r="M73" s="207">
        <v>21715.22</v>
      </c>
      <c r="N73" s="336"/>
    </row>
    <row r="74" spans="1:14" ht="72" hidden="1">
      <c r="A74" s="336" t="s">
        <v>557</v>
      </c>
      <c r="B74" s="6"/>
      <c r="C74" s="6"/>
      <c r="D74" s="6">
        <v>1</v>
      </c>
      <c r="E74" s="336"/>
      <c r="F74" s="336"/>
      <c r="G74" s="336"/>
      <c r="H74" s="60">
        <v>42</v>
      </c>
      <c r="I74" s="111">
        <v>35501</v>
      </c>
      <c r="J74" s="66" t="s">
        <v>557</v>
      </c>
      <c r="K74" s="206" t="s">
        <v>2002</v>
      </c>
      <c r="L74" s="287" t="s">
        <v>2003</v>
      </c>
      <c r="M74" s="207">
        <v>1270</v>
      </c>
      <c r="N74" s="336"/>
    </row>
    <row r="75" spans="1:14" ht="132" hidden="1">
      <c r="A75" s="336" t="s">
        <v>559</v>
      </c>
      <c r="B75" s="6"/>
      <c r="C75" s="6"/>
      <c r="D75" s="6">
        <v>1</v>
      </c>
      <c r="E75" s="336"/>
      <c r="F75" s="336"/>
      <c r="G75" s="336"/>
      <c r="H75" s="60">
        <v>42</v>
      </c>
      <c r="I75" s="111">
        <v>35501</v>
      </c>
      <c r="J75" s="66" t="s">
        <v>559</v>
      </c>
      <c r="K75" s="206" t="s">
        <v>2005</v>
      </c>
      <c r="L75" s="287" t="s">
        <v>2006</v>
      </c>
      <c r="M75" s="207">
        <v>2801.4</v>
      </c>
      <c r="N75" s="336"/>
    </row>
    <row r="76" spans="1:14" ht="180" hidden="1">
      <c r="A76" s="336" t="s">
        <v>562</v>
      </c>
      <c r="B76" s="6"/>
      <c r="C76" s="6"/>
      <c r="D76" s="6">
        <v>1</v>
      </c>
      <c r="E76" s="336"/>
      <c r="F76" s="336"/>
      <c r="G76" s="336"/>
      <c r="H76" s="60">
        <v>42</v>
      </c>
      <c r="I76" s="111">
        <v>35101</v>
      </c>
      <c r="J76" s="66" t="s">
        <v>562</v>
      </c>
      <c r="K76" s="206" t="s">
        <v>2011</v>
      </c>
      <c r="L76" s="287" t="s">
        <v>2012</v>
      </c>
      <c r="M76" s="207">
        <v>7165.07</v>
      </c>
      <c r="N76" s="336"/>
    </row>
    <row r="77" spans="1:14" ht="60" hidden="1">
      <c r="A77" s="336" t="s">
        <v>563</v>
      </c>
      <c r="B77" s="6"/>
      <c r="C77" s="6"/>
      <c r="D77" s="6">
        <v>1</v>
      </c>
      <c r="E77" s="336"/>
      <c r="F77" s="336"/>
      <c r="G77" s="336"/>
      <c r="H77" s="60">
        <v>42</v>
      </c>
      <c r="I77" s="111">
        <v>35501</v>
      </c>
      <c r="J77" s="66" t="s">
        <v>563</v>
      </c>
      <c r="K77" s="206" t="s">
        <v>1829</v>
      </c>
      <c r="L77" s="287" t="s">
        <v>2013</v>
      </c>
      <c r="M77" s="207">
        <v>7310.91</v>
      </c>
      <c r="N77" s="336"/>
    </row>
    <row r="78" spans="1:14" ht="409.5" hidden="1">
      <c r="A78" s="336" t="s">
        <v>597</v>
      </c>
      <c r="B78" s="6"/>
      <c r="C78" s="6"/>
      <c r="D78" s="6">
        <v>1</v>
      </c>
      <c r="E78" s="336"/>
      <c r="F78" s="336"/>
      <c r="G78" s="336"/>
      <c r="H78" s="67">
        <v>42</v>
      </c>
      <c r="I78" s="112">
        <v>35101</v>
      </c>
      <c r="J78" s="112" t="s">
        <v>597</v>
      </c>
      <c r="K78" s="209" t="s">
        <v>2065</v>
      </c>
      <c r="L78" s="209" t="s">
        <v>2066</v>
      </c>
      <c r="M78" s="210">
        <v>1566</v>
      </c>
      <c r="N78" s="336"/>
    </row>
    <row r="79" spans="1:14" ht="409.5" hidden="1">
      <c r="A79" s="336" t="s">
        <v>598</v>
      </c>
      <c r="B79" s="6"/>
      <c r="C79" s="6"/>
      <c r="D79" s="6">
        <v>1</v>
      </c>
      <c r="E79" s="336"/>
      <c r="F79" s="336"/>
      <c r="G79" s="336"/>
      <c r="H79" s="67">
        <v>42</v>
      </c>
      <c r="I79" s="112">
        <v>35201</v>
      </c>
      <c r="J79" s="112" t="s">
        <v>598</v>
      </c>
      <c r="K79" s="209" t="s">
        <v>2067</v>
      </c>
      <c r="L79" s="209" t="s">
        <v>2068</v>
      </c>
      <c r="M79" s="210">
        <v>10000</v>
      </c>
      <c r="N79" s="336"/>
    </row>
    <row r="80" spans="1:14" ht="409.5" hidden="1">
      <c r="A80" s="336" t="s">
        <v>605</v>
      </c>
      <c r="B80" s="6"/>
      <c r="C80" s="6"/>
      <c r="D80" s="6">
        <v>1</v>
      </c>
      <c r="E80" s="336"/>
      <c r="F80" s="336"/>
      <c r="G80" s="336"/>
      <c r="H80" s="68">
        <v>42</v>
      </c>
      <c r="I80" s="112">
        <v>35101</v>
      </c>
      <c r="J80" s="68" t="s">
        <v>605</v>
      </c>
      <c r="K80" s="211" t="s">
        <v>2065</v>
      </c>
      <c r="L80" s="209" t="s">
        <v>2078</v>
      </c>
      <c r="M80" s="210">
        <v>6016.35</v>
      </c>
      <c r="N80" s="336"/>
    </row>
    <row r="81" spans="1:14" ht="409.5" hidden="1">
      <c r="A81" s="336" t="s">
        <v>606</v>
      </c>
      <c r="B81" s="6"/>
      <c r="C81" s="6"/>
      <c r="D81" s="6">
        <v>1</v>
      </c>
      <c r="E81" s="336"/>
      <c r="F81" s="336"/>
      <c r="G81" s="336"/>
      <c r="H81" s="68">
        <v>42</v>
      </c>
      <c r="I81" s="112">
        <v>35101</v>
      </c>
      <c r="J81" s="68" t="s">
        <v>606</v>
      </c>
      <c r="K81" s="211" t="s">
        <v>2065</v>
      </c>
      <c r="L81" s="209" t="s">
        <v>2079</v>
      </c>
      <c r="M81" s="210">
        <v>1512.16</v>
      </c>
      <c r="N81" s="336"/>
    </row>
    <row r="82" spans="1:14" ht="144" hidden="1">
      <c r="A82" s="336" t="s">
        <v>609</v>
      </c>
      <c r="B82" s="6"/>
      <c r="C82" s="6"/>
      <c r="D82" s="6">
        <v>1</v>
      </c>
      <c r="E82" s="336"/>
      <c r="F82" s="336"/>
      <c r="G82" s="336"/>
      <c r="H82" s="68">
        <v>42</v>
      </c>
      <c r="I82" s="112">
        <v>35101</v>
      </c>
      <c r="J82" s="68" t="s">
        <v>609</v>
      </c>
      <c r="K82" s="211" t="s">
        <v>2073</v>
      </c>
      <c r="L82" s="209" t="s">
        <v>2084</v>
      </c>
      <c r="M82" s="210">
        <v>1792.2</v>
      </c>
      <c r="N82" s="336"/>
    </row>
    <row r="83" spans="1:14" ht="324" hidden="1">
      <c r="A83" s="336" t="s">
        <v>610</v>
      </c>
      <c r="B83" s="6"/>
      <c r="C83" s="6"/>
      <c r="D83" s="6">
        <v>1</v>
      </c>
      <c r="E83" s="336"/>
      <c r="F83" s="336"/>
      <c r="G83" s="336"/>
      <c r="H83" s="68">
        <v>42</v>
      </c>
      <c r="I83" s="112">
        <v>35101</v>
      </c>
      <c r="J83" s="68" t="s">
        <v>610</v>
      </c>
      <c r="K83" s="211" t="s">
        <v>2065</v>
      </c>
      <c r="L83" s="209" t="s">
        <v>2085</v>
      </c>
      <c r="M83" s="210">
        <v>600.01</v>
      </c>
      <c r="N83" s="336"/>
    </row>
    <row r="84" spans="1:14" hidden="1">
      <c r="A84" s="336" t="s">
        <v>652</v>
      </c>
      <c r="B84" s="6"/>
      <c r="C84" s="6"/>
      <c r="D84" s="6">
        <v>1</v>
      </c>
      <c r="E84" s="336"/>
      <c r="F84" s="336"/>
      <c r="G84" s="336"/>
      <c r="H84" s="69">
        <v>42</v>
      </c>
      <c r="I84" s="113">
        <v>35201</v>
      </c>
      <c r="J84" s="68" t="s">
        <v>652</v>
      </c>
      <c r="K84" s="213" t="s">
        <v>2088</v>
      </c>
      <c r="L84" s="212" t="s">
        <v>2130</v>
      </c>
      <c r="M84" s="214">
        <v>6380</v>
      </c>
      <c r="N84" s="336"/>
    </row>
    <row r="85" spans="1:14" ht="336" hidden="1">
      <c r="A85" s="336" t="s">
        <v>654</v>
      </c>
      <c r="B85" s="6"/>
      <c r="C85" s="6"/>
      <c r="D85" s="6">
        <v>1</v>
      </c>
      <c r="E85" s="336"/>
      <c r="F85" s="336"/>
      <c r="G85" s="336"/>
      <c r="H85" s="68">
        <v>42</v>
      </c>
      <c r="I85" s="113">
        <v>35101</v>
      </c>
      <c r="J85" s="68" t="s">
        <v>654</v>
      </c>
      <c r="K85" s="213" t="s">
        <v>2075</v>
      </c>
      <c r="L85" s="211" t="s">
        <v>2132</v>
      </c>
      <c r="M85" s="214">
        <v>7613.08</v>
      </c>
      <c r="N85" s="336"/>
    </row>
    <row r="86" spans="1:14" ht="264" hidden="1">
      <c r="A86" s="336" t="s">
        <v>656</v>
      </c>
      <c r="B86" s="6"/>
      <c r="C86" s="6"/>
      <c r="D86" s="6">
        <v>1</v>
      </c>
      <c r="E86" s="336"/>
      <c r="F86" s="336"/>
      <c r="G86" s="336"/>
      <c r="H86" s="68">
        <v>42</v>
      </c>
      <c r="I86" s="113">
        <v>35101</v>
      </c>
      <c r="J86" s="68" t="s">
        <v>656</v>
      </c>
      <c r="K86" s="213" t="s">
        <v>2075</v>
      </c>
      <c r="L86" s="211" t="s">
        <v>2135</v>
      </c>
      <c r="M86" s="214">
        <v>870</v>
      </c>
      <c r="N86" s="336"/>
    </row>
    <row r="87" spans="1:14" ht="24" hidden="1">
      <c r="A87" s="336" t="s">
        <v>663</v>
      </c>
      <c r="B87" s="6"/>
      <c r="C87" s="6"/>
      <c r="D87" s="6">
        <v>1</v>
      </c>
      <c r="E87" s="336"/>
      <c r="F87" s="336"/>
      <c r="G87" s="336"/>
      <c r="H87" s="68">
        <v>42</v>
      </c>
      <c r="I87" s="114" t="s">
        <v>1317</v>
      </c>
      <c r="J87" s="119" t="s">
        <v>663</v>
      </c>
      <c r="K87" s="216" t="s">
        <v>2144</v>
      </c>
      <c r="L87" s="217" t="s">
        <v>2145</v>
      </c>
      <c r="M87" s="215">
        <v>265000</v>
      </c>
      <c r="N87" s="336"/>
    </row>
    <row r="88" spans="1:14" ht="96" hidden="1">
      <c r="A88" s="336" t="s">
        <v>664</v>
      </c>
      <c r="B88" s="6"/>
      <c r="C88" s="6"/>
      <c r="D88" s="6">
        <v>1</v>
      </c>
      <c r="E88" s="336"/>
      <c r="F88" s="336"/>
      <c r="G88" s="336"/>
      <c r="H88" s="68">
        <v>42</v>
      </c>
      <c r="I88" s="68" t="s">
        <v>1318</v>
      </c>
      <c r="J88" s="68" t="s">
        <v>664</v>
      </c>
      <c r="K88" s="211" t="s">
        <v>2146</v>
      </c>
      <c r="L88" s="212" t="s">
        <v>2147</v>
      </c>
      <c r="M88" s="214">
        <v>100584.76</v>
      </c>
      <c r="N88" s="336"/>
    </row>
    <row r="89" spans="1:14" hidden="1">
      <c r="A89" s="336" t="s">
        <v>665</v>
      </c>
      <c r="B89" s="6"/>
      <c r="C89" s="6"/>
      <c r="D89" s="6">
        <v>1</v>
      </c>
      <c r="E89" s="336"/>
      <c r="F89" s="336"/>
      <c r="G89" s="336"/>
      <c r="H89" s="68">
        <v>42</v>
      </c>
      <c r="I89" s="68">
        <v>35701</v>
      </c>
      <c r="J89" s="68" t="s">
        <v>665</v>
      </c>
      <c r="K89" s="212" t="s">
        <v>1436</v>
      </c>
      <c r="L89" s="212" t="s">
        <v>2148</v>
      </c>
      <c r="M89" s="214">
        <v>23200</v>
      </c>
      <c r="N89" s="336"/>
    </row>
    <row r="90" spans="1:14" hidden="1">
      <c r="A90" s="336" t="s">
        <v>670</v>
      </c>
      <c r="B90" s="6"/>
      <c r="C90" s="6"/>
      <c r="D90" s="6">
        <v>1</v>
      </c>
      <c r="E90" s="336"/>
      <c r="F90" s="336"/>
      <c r="G90" s="336"/>
      <c r="H90" s="68">
        <v>42</v>
      </c>
      <c r="I90" s="114">
        <v>35801</v>
      </c>
      <c r="J90" s="119" t="s">
        <v>670</v>
      </c>
      <c r="K90" s="216" t="s">
        <v>2154</v>
      </c>
      <c r="L90" s="217" t="s">
        <v>2155</v>
      </c>
      <c r="M90" s="215">
        <v>9048</v>
      </c>
      <c r="N90" s="336"/>
    </row>
    <row r="91" spans="1:14" ht="24" hidden="1">
      <c r="A91" s="336" t="s">
        <v>675</v>
      </c>
      <c r="B91" s="6"/>
      <c r="C91" s="6"/>
      <c r="D91" s="6">
        <v>1</v>
      </c>
      <c r="E91" s="336"/>
      <c r="F91" s="336"/>
      <c r="G91" s="336"/>
      <c r="H91" s="68">
        <v>42</v>
      </c>
      <c r="I91" s="114" t="s">
        <v>1321</v>
      </c>
      <c r="J91" s="119" t="s">
        <v>675</v>
      </c>
      <c r="K91" s="216" t="s">
        <v>2161</v>
      </c>
      <c r="L91" s="217" t="s">
        <v>2162</v>
      </c>
      <c r="M91" s="215">
        <v>255000</v>
      </c>
      <c r="N91" s="336"/>
    </row>
    <row r="92" spans="1:14" ht="24" hidden="1">
      <c r="A92" s="336" t="s">
        <v>663</v>
      </c>
      <c r="B92" s="334"/>
      <c r="C92" s="334"/>
      <c r="D92" s="334">
        <v>1</v>
      </c>
      <c r="E92" s="336"/>
      <c r="F92" s="336"/>
      <c r="G92" s="336"/>
      <c r="H92" s="68">
        <v>42</v>
      </c>
      <c r="I92" s="114" t="s">
        <v>1317</v>
      </c>
      <c r="J92" s="119" t="s">
        <v>663</v>
      </c>
      <c r="K92" s="117" t="s">
        <v>1463</v>
      </c>
      <c r="L92" s="217" t="s">
        <v>2178</v>
      </c>
      <c r="M92" s="215">
        <v>20659.599999999999</v>
      </c>
      <c r="N92" s="336"/>
    </row>
    <row r="93" spans="1:14" hidden="1">
      <c r="A93" s="336" t="s">
        <v>692</v>
      </c>
      <c r="B93" s="334"/>
      <c r="C93" s="334"/>
      <c r="D93" s="334">
        <v>1</v>
      </c>
      <c r="E93" s="336"/>
      <c r="F93" s="336"/>
      <c r="G93" s="336"/>
      <c r="H93" s="71">
        <v>42</v>
      </c>
      <c r="I93" s="115">
        <v>35201</v>
      </c>
      <c r="J93" s="119" t="s">
        <v>692</v>
      </c>
      <c r="K93" s="219" t="s">
        <v>2190</v>
      </c>
      <c r="L93" s="217" t="s">
        <v>1507</v>
      </c>
      <c r="M93" s="218">
        <v>3116.92</v>
      </c>
      <c r="N93" s="336"/>
    </row>
    <row r="94" spans="1:14" hidden="1">
      <c r="A94" s="336" t="s">
        <v>693</v>
      </c>
      <c r="B94" s="334"/>
      <c r="C94" s="334"/>
      <c r="D94" s="334">
        <v>1</v>
      </c>
      <c r="E94" s="336"/>
      <c r="F94" s="336"/>
      <c r="G94" s="336"/>
      <c r="H94" s="71">
        <v>42</v>
      </c>
      <c r="I94" s="116">
        <v>35201</v>
      </c>
      <c r="J94" s="119" t="s">
        <v>693</v>
      </c>
      <c r="K94" s="219" t="s">
        <v>2190</v>
      </c>
      <c r="L94" s="217" t="s">
        <v>1507</v>
      </c>
      <c r="M94" s="218">
        <v>1102</v>
      </c>
      <c r="N94" s="336"/>
    </row>
    <row r="95" spans="1:14" hidden="1">
      <c r="A95" s="336" t="s">
        <v>697</v>
      </c>
      <c r="B95" s="334"/>
      <c r="C95" s="334"/>
      <c r="D95" s="334">
        <v>1</v>
      </c>
      <c r="E95" s="336"/>
      <c r="F95" s="336"/>
      <c r="G95" s="336"/>
      <c r="H95" s="71">
        <v>42</v>
      </c>
      <c r="I95" s="116">
        <v>35101</v>
      </c>
      <c r="J95" s="119" t="s">
        <v>697</v>
      </c>
      <c r="K95" s="219" t="s">
        <v>2194</v>
      </c>
      <c r="L95" s="212" t="s">
        <v>1559</v>
      </c>
      <c r="M95" s="218">
        <v>24563</v>
      </c>
      <c r="N95" s="336"/>
    </row>
    <row r="96" spans="1:14" hidden="1">
      <c r="A96" s="336" t="s">
        <v>707</v>
      </c>
      <c r="B96" s="334"/>
      <c r="C96" s="334"/>
      <c r="D96" s="334">
        <v>1</v>
      </c>
      <c r="E96" s="336"/>
      <c r="F96" s="336"/>
      <c r="G96" s="336"/>
      <c r="H96" s="74">
        <v>42</v>
      </c>
      <c r="I96" s="117">
        <v>35201</v>
      </c>
      <c r="J96" s="119" t="s">
        <v>707</v>
      </c>
      <c r="K96" s="117" t="s">
        <v>1533</v>
      </c>
      <c r="L96" s="217" t="s">
        <v>1507</v>
      </c>
      <c r="M96" s="218">
        <v>3970.68</v>
      </c>
      <c r="N96" s="336"/>
    </row>
    <row r="97" spans="1:14" hidden="1">
      <c r="A97" s="336" t="s">
        <v>708</v>
      </c>
      <c r="B97" s="334"/>
      <c r="C97" s="334"/>
      <c r="D97" s="334">
        <v>1</v>
      </c>
      <c r="E97" s="336"/>
      <c r="F97" s="336"/>
      <c r="G97" s="336"/>
      <c r="H97" s="74">
        <v>42</v>
      </c>
      <c r="I97" s="117">
        <v>35201</v>
      </c>
      <c r="J97" s="119" t="s">
        <v>708</v>
      </c>
      <c r="K97" s="117" t="s">
        <v>1533</v>
      </c>
      <c r="L97" s="217" t="s">
        <v>1507</v>
      </c>
      <c r="M97" s="218">
        <v>2296.8000000000002</v>
      </c>
      <c r="N97" s="336"/>
    </row>
    <row r="98" spans="1:14" hidden="1">
      <c r="A98" s="336" t="s">
        <v>709</v>
      </c>
      <c r="B98" s="334"/>
      <c r="C98" s="334"/>
      <c r="D98" s="334">
        <v>1</v>
      </c>
      <c r="E98" s="336"/>
      <c r="F98" s="336"/>
      <c r="G98" s="336"/>
      <c r="H98" s="74">
        <v>42</v>
      </c>
      <c r="I98" s="117">
        <v>35201</v>
      </c>
      <c r="J98" s="119" t="s">
        <v>709</v>
      </c>
      <c r="K98" s="117" t="s">
        <v>1533</v>
      </c>
      <c r="L98" s="217" t="s">
        <v>1507</v>
      </c>
      <c r="M98" s="218">
        <v>2992.8</v>
      </c>
      <c r="N98" s="336"/>
    </row>
    <row r="99" spans="1:14" hidden="1">
      <c r="A99" s="336" t="s">
        <v>722</v>
      </c>
      <c r="B99" s="334"/>
      <c r="C99" s="334"/>
      <c r="D99" s="3">
        <v>1</v>
      </c>
      <c r="E99" s="336"/>
      <c r="F99" s="336"/>
      <c r="G99" s="336"/>
      <c r="H99" s="74">
        <v>42</v>
      </c>
      <c r="I99" s="117">
        <v>35501</v>
      </c>
      <c r="J99" s="119" t="s">
        <v>722</v>
      </c>
      <c r="K99" s="117" t="s">
        <v>2202</v>
      </c>
      <c r="L99" s="217" t="s">
        <v>1523</v>
      </c>
      <c r="M99" s="218">
        <v>7000</v>
      </c>
      <c r="N99" s="336"/>
    </row>
    <row r="100" spans="1:14" hidden="1">
      <c r="A100" s="336" t="s">
        <v>731</v>
      </c>
      <c r="B100" s="334"/>
      <c r="C100" s="334"/>
      <c r="D100" s="334">
        <v>1</v>
      </c>
      <c r="E100" s="336"/>
      <c r="F100" s="336"/>
      <c r="G100" s="336"/>
      <c r="H100" s="74">
        <v>42</v>
      </c>
      <c r="I100" s="117">
        <v>35201</v>
      </c>
      <c r="J100" s="119" t="s">
        <v>731</v>
      </c>
      <c r="K100" s="219" t="s">
        <v>2207</v>
      </c>
      <c r="L100" s="217" t="s">
        <v>1507</v>
      </c>
      <c r="M100" s="218">
        <v>7744.82</v>
      </c>
      <c r="N100" s="336"/>
    </row>
    <row r="101" spans="1:14" hidden="1">
      <c r="A101" s="336" t="s">
        <v>732</v>
      </c>
      <c r="B101" s="334"/>
      <c r="C101" s="334"/>
      <c r="D101" s="334">
        <v>1</v>
      </c>
      <c r="E101" s="336"/>
      <c r="F101" s="336"/>
      <c r="G101" s="336"/>
      <c r="H101" s="74">
        <v>42</v>
      </c>
      <c r="I101" s="117">
        <v>35201</v>
      </c>
      <c r="J101" s="119" t="s">
        <v>732</v>
      </c>
      <c r="K101" s="219" t="s">
        <v>2207</v>
      </c>
      <c r="L101" s="217" t="s">
        <v>1507</v>
      </c>
      <c r="M101" s="218">
        <v>8675.64</v>
      </c>
      <c r="N101" s="336"/>
    </row>
    <row r="102" spans="1:14" hidden="1">
      <c r="A102" s="336" t="s">
        <v>734</v>
      </c>
      <c r="B102" s="334"/>
      <c r="C102" s="334"/>
      <c r="D102" s="334">
        <v>1</v>
      </c>
      <c r="E102" s="336"/>
      <c r="F102" s="336"/>
      <c r="G102" s="336"/>
      <c r="H102" s="74">
        <v>42</v>
      </c>
      <c r="I102" s="117">
        <v>35201</v>
      </c>
      <c r="J102" s="119" t="s">
        <v>734</v>
      </c>
      <c r="K102" s="117" t="s">
        <v>2208</v>
      </c>
      <c r="L102" s="217" t="s">
        <v>1507</v>
      </c>
      <c r="M102" s="218">
        <v>2888.4</v>
      </c>
      <c r="N102" s="336"/>
    </row>
    <row r="103" spans="1:14" hidden="1">
      <c r="A103" s="336" t="s">
        <v>736</v>
      </c>
      <c r="B103" s="334"/>
      <c r="C103" s="334"/>
      <c r="D103" s="334">
        <v>1</v>
      </c>
      <c r="E103" s="336"/>
      <c r="F103" s="336"/>
      <c r="G103" s="336"/>
      <c r="H103" s="74">
        <v>42</v>
      </c>
      <c r="I103" s="117">
        <v>35501</v>
      </c>
      <c r="J103" s="119" t="s">
        <v>736</v>
      </c>
      <c r="K103" s="219" t="s">
        <v>1525</v>
      </c>
      <c r="L103" s="217" t="s">
        <v>1523</v>
      </c>
      <c r="M103" s="218">
        <v>1380.4</v>
      </c>
      <c r="N103" s="336"/>
    </row>
    <row r="104" spans="1:14" hidden="1">
      <c r="A104" s="336" t="s">
        <v>737</v>
      </c>
      <c r="B104" s="334"/>
      <c r="C104" s="334"/>
      <c r="D104" s="334">
        <v>1</v>
      </c>
      <c r="E104" s="336"/>
      <c r="F104" s="336"/>
      <c r="G104" s="336"/>
      <c r="H104" s="74">
        <v>42</v>
      </c>
      <c r="I104" s="117">
        <v>35501</v>
      </c>
      <c r="J104" s="119" t="s">
        <v>737</v>
      </c>
      <c r="K104" s="219" t="s">
        <v>1525</v>
      </c>
      <c r="L104" s="217" t="s">
        <v>1523</v>
      </c>
      <c r="M104" s="218">
        <v>3496.24</v>
      </c>
      <c r="N104" s="336"/>
    </row>
    <row r="105" spans="1:14" hidden="1">
      <c r="A105" s="336" t="s">
        <v>738</v>
      </c>
      <c r="B105" s="334"/>
      <c r="C105" s="334"/>
      <c r="D105" s="334">
        <v>1</v>
      </c>
      <c r="E105" s="336"/>
      <c r="F105" s="336"/>
      <c r="G105" s="336"/>
      <c r="H105" s="74">
        <v>42</v>
      </c>
      <c r="I105" s="117">
        <v>35501</v>
      </c>
      <c r="J105" s="119" t="s">
        <v>738</v>
      </c>
      <c r="K105" s="117" t="s">
        <v>1525</v>
      </c>
      <c r="L105" s="217" t="s">
        <v>1523</v>
      </c>
      <c r="M105" s="218">
        <v>1450</v>
      </c>
      <c r="N105" s="336"/>
    </row>
    <row r="106" spans="1:14" hidden="1">
      <c r="A106" s="336" t="s">
        <v>739</v>
      </c>
      <c r="B106" s="334"/>
      <c r="C106" s="334"/>
      <c r="D106" s="334">
        <v>1</v>
      </c>
      <c r="E106" s="336"/>
      <c r="F106" s="336"/>
      <c r="G106" s="336"/>
      <c r="H106" s="74">
        <v>42</v>
      </c>
      <c r="I106" s="117">
        <v>35501</v>
      </c>
      <c r="J106" s="119" t="s">
        <v>739</v>
      </c>
      <c r="K106" s="117" t="s">
        <v>1525</v>
      </c>
      <c r="L106" s="217" t="s">
        <v>1523</v>
      </c>
      <c r="M106" s="218">
        <v>5057.6000000000004</v>
      </c>
      <c r="N106" s="336"/>
    </row>
    <row r="107" spans="1:14" hidden="1">
      <c r="A107" s="336" t="s">
        <v>743</v>
      </c>
      <c r="B107" s="334"/>
      <c r="C107" s="334"/>
      <c r="D107" s="334">
        <v>1</v>
      </c>
      <c r="E107" s="336"/>
      <c r="F107" s="336"/>
      <c r="G107" s="336"/>
      <c r="H107" s="74">
        <v>42</v>
      </c>
      <c r="I107" s="117">
        <v>35201</v>
      </c>
      <c r="J107" s="119" t="s">
        <v>743</v>
      </c>
      <c r="K107" s="117" t="s">
        <v>1563</v>
      </c>
      <c r="L107" s="217" t="s">
        <v>1507</v>
      </c>
      <c r="M107" s="218">
        <v>2320</v>
      </c>
      <c r="N107" s="336"/>
    </row>
    <row r="108" spans="1:14" hidden="1">
      <c r="A108" s="336" t="s">
        <v>747</v>
      </c>
      <c r="B108" s="334"/>
      <c r="C108" s="334"/>
      <c r="D108" s="334">
        <v>1</v>
      </c>
      <c r="E108" s="336"/>
      <c r="F108" s="336"/>
      <c r="G108" s="336"/>
      <c r="H108" s="74">
        <v>42</v>
      </c>
      <c r="I108" s="117">
        <v>35901</v>
      </c>
      <c r="J108" s="119" t="s">
        <v>747</v>
      </c>
      <c r="K108" s="117" t="s">
        <v>1578</v>
      </c>
      <c r="L108" s="217" t="s">
        <v>2215</v>
      </c>
      <c r="M108" s="218">
        <v>4582</v>
      </c>
      <c r="N108" s="336"/>
    </row>
    <row r="109" spans="1:14" hidden="1">
      <c r="A109" s="336" t="s">
        <v>765</v>
      </c>
      <c r="B109" s="334"/>
      <c r="C109" s="334"/>
      <c r="D109" s="334">
        <v>1</v>
      </c>
      <c r="E109" s="336"/>
      <c r="F109" s="336"/>
      <c r="G109" s="336"/>
      <c r="H109" s="74">
        <v>42</v>
      </c>
      <c r="I109" s="117">
        <v>35101</v>
      </c>
      <c r="J109" s="119" t="s">
        <v>765</v>
      </c>
      <c r="K109" s="117" t="s">
        <v>2219</v>
      </c>
      <c r="L109" s="217" t="s">
        <v>1559</v>
      </c>
      <c r="M109" s="218">
        <v>3565.82</v>
      </c>
      <c r="N109" s="336"/>
    </row>
    <row r="110" spans="1:14" hidden="1">
      <c r="A110" s="336" t="s">
        <v>773</v>
      </c>
      <c r="B110" s="334"/>
      <c r="C110" s="334"/>
      <c r="D110" s="15">
        <v>1</v>
      </c>
      <c r="E110" s="336"/>
      <c r="F110" s="336"/>
      <c r="G110" s="336"/>
      <c r="H110" s="74">
        <v>42</v>
      </c>
      <c r="I110" s="117">
        <v>35201</v>
      </c>
      <c r="J110" s="119" t="s">
        <v>773</v>
      </c>
      <c r="K110" s="117" t="s">
        <v>2222</v>
      </c>
      <c r="L110" s="217" t="s">
        <v>1507</v>
      </c>
      <c r="M110" s="218">
        <v>10585</v>
      </c>
      <c r="N110" s="336"/>
    </row>
    <row r="111" spans="1:14" hidden="1">
      <c r="A111" s="336" t="s">
        <v>776</v>
      </c>
      <c r="B111" s="334"/>
      <c r="C111" s="334"/>
      <c r="D111" s="334">
        <v>1</v>
      </c>
      <c r="E111" s="336"/>
      <c r="F111" s="336"/>
      <c r="G111" s="336"/>
      <c r="H111" s="74">
        <v>42</v>
      </c>
      <c r="I111" s="117">
        <v>35101</v>
      </c>
      <c r="J111" s="119" t="s">
        <v>776</v>
      </c>
      <c r="K111" s="117" t="s">
        <v>2225</v>
      </c>
      <c r="L111" s="217" t="s">
        <v>2224</v>
      </c>
      <c r="M111" s="218">
        <v>899</v>
      </c>
      <c r="N111" s="336"/>
    </row>
    <row r="112" spans="1:14" hidden="1">
      <c r="A112" s="336" t="s">
        <v>779</v>
      </c>
      <c r="B112" s="334"/>
      <c r="C112" s="334"/>
      <c r="D112" s="334">
        <v>1</v>
      </c>
      <c r="E112" s="336"/>
      <c r="F112" s="336"/>
      <c r="G112" s="336"/>
      <c r="H112" s="74">
        <v>42</v>
      </c>
      <c r="I112" s="117">
        <v>35101</v>
      </c>
      <c r="J112" s="119" t="s">
        <v>779</v>
      </c>
      <c r="K112" s="117" t="s">
        <v>2226</v>
      </c>
      <c r="L112" s="217" t="s">
        <v>1559</v>
      </c>
      <c r="M112" s="218">
        <v>5798.07</v>
      </c>
      <c r="N112" s="336"/>
    </row>
    <row r="113" spans="1:14" hidden="1">
      <c r="A113" s="336" t="s">
        <v>780</v>
      </c>
      <c r="B113" s="334"/>
      <c r="C113" s="334"/>
      <c r="D113" s="15">
        <v>1</v>
      </c>
      <c r="E113" s="336"/>
      <c r="F113" s="336"/>
      <c r="G113" s="336"/>
      <c r="H113" s="74">
        <v>42</v>
      </c>
      <c r="I113" s="117">
        <v>35701</v>
      </c>
      <c r="J113" s="119" t="s">
        <v>780</v>
      </c>
      <c r="K113" s="117" t="s">
        <v>2226</v>
      </c>
      <c r="L113" s="217" t="s">
        <v>1925</v>
      </c>
      <c r="M113" s="218">
        <v>1801</v>
      </c>
      <c r="N113" s="336"/>
    </row>
    <row r="114" spans="1:14" hidden="1">
      <c r="A114" s="336" t="s">
        <v>781</v>
      </c>
      <c r="B114" s="334"/>
      <c r="C114" s="334"/>
      <c r="D114" s="334">
        <v>1</v>
      </c>
      <c r="E114" s="336"/>
      <c r="F114" s="336"/>
      <c r="G114" s="336"/>
      <c r="H114" s="74">
        <v>42</v>
      </c>
      <c r="I114" s="117">
        <v>35701</v>
      </c>
      <c r="J114" s="119" t="s">
        <v>781</v>
      </c>
      <c r="K114" s="117" t="s">
        <v>2226</v>
      </c>
      <c r="L114" s="217" t="s">
        <v>1925</v>
      </c>
      <c r="M114" s="218">
        <v>2534.13</v>
      </c>
      <c r="N114" s="336"/>
    </row>
    <row r="115" spans="1:14" hidden="1">
      <c r="A115" s="336" t="s">
        <v>782</v>
      </c>
      <c r="B115" s="334"/>
      <c r="C115" s="334"/>
      <c r="D115" s="334">
        <v>1</v>
      </c>
      <c r="E115" s="336"/>
      <c r="F115" s="336"/>
      <c r="G115" s="336"/>
      <c r="H115" s="74">
        <v>42</v>
      </c>
      <c r="I115" s="117">
        <v>35701</v>
      </c>
      <c r="J115" s="119" t="s">
        <v>782</v>
      </c>
      <c r="K115" s="117" t="s">
        <v>2226</v>
      </c>
      <c r="L115" s="217" t="s">
        <v>1925</v>
      </c>
      <c r="M115" s="218">
        <v>1392</v>
      </c>
      <c r="N115" s="336"/>
    </row>
    <row r="116" spans="1:14" hidden="1">
      <c r="A116" s="336" t="s">
        <v>783</v>
      </c>
      <c r="B116" s="334"/>
      <c r="C116" s="334"/>
      <c r="D116" s="334">
        <v>1</v>
      </c>
      <c r="E116" s="336"/>
      <c r="F116" s="336"/>
      <c r="G116" s="336"/>
      <c r="H116" s="74">
        <v>42</v>
      </c>
      <c r="I116" s="117">
        <v>35101</v>
      </c>
      <c r="J116" s="119" t="s">
        <v>783</v>
      </c>
      <c r="K116" s="117" t="s">
        <v>2226</v>
      </c>
      <c r="L116" s="217" t="s">
        <v>1559</v>
      </c>
      <c r="M116" s="218">
        <v>5183.97</v>
      </c>
      <c r="N116" s="336"/>
    </row>
    <row r="117" spans="1:14" hidden="1">
      <c r="A117" s="336" t="s">
        <v>784</v>
      </c>
      <c r="B117" s="334"/>
      <c r="C117" s="334"/>
      <c r="D117" s="334">
        <v>1</v>
      </c>
      <c r="E117" s="336"/>
      <c r="F117" s="336"/>
      <c r="G117" s="336"/>
      <c r="H117" s="74">
        <v>42</v>
      </c>
      <c r="I117" s="117">
        <v>35701</v>
      </c>
      <c r="J117" s="119" t="s">
        <v>784</v>
      </c>
      <c r="K117" s="117" t="s">
        <v>2227</v>
      </c>
      <c r="L117" s="217" t="s">
        <v>1925</v>
      </c>
      <c r="M117" s="218">
        <v>2500</v>
      </c>
      <c r="N117" s="336"/>
    </row>
    <row r="118" spans="1:14" hidden="1">
      <c r="A118" s="336" t="s">
        <v>786</v>
      </c>
      <c r="B118" s="334"/>
      <c r="C118" s="334"/>
      <c r="D118" s="334">
        <v>1</v>
      </c>
      <c r="E118" s="336"/>
      <c r="F118" s="336"/>
      <c r="G118" s="336"/>
      <c r="H118" s="71">
        <v>42</v>
      </c>
      <c r="I118" s="117">
        <v>35301</v>
      </c>
      <c r="J118" s="119" t="s">
        <v>786</v>
      </c>
      <c r="K118" s="117" t="s">
        <v>2229</v>
      </c>
      <c r="L118" s="217" t="s">
        <v>2230</v>
      </c>
      <c r="M118" s="218">
        <v>19024</v>
      </c>
      <c r="N118" s="336"/>
    </row>
    <row r="119" spans="1:14" hidden="1">
      <c r="A119" s="336" t="s">
        <v>790</v>
      </c>
      <c r="B119" s="334"/>
      <c r="C119" s="334"/>
      <c r="D119" s="334">
        <v>1</v>
      </c>
      <c r="E119" s="336"/>
      <c r="F119" s="336"/>
      <c r="G119" s="336"/>
      <c r="H119" s="70">
        <v>42</v>
      </c>
      <c r="I119" s="76">
        <v>35301</v>
      </c>
      <c r="J119" s="76" t="s">
        <v>790</v>
      </c>
      <c r="K119" s="117" t="s">
        <v>2232</v>
      </c>
      <c r="L119" s="217" t="s">
        <v>2230</v>
      </c>
      <c r="M119" s="220">
        <v>4060</v>
      </c>
      <c r="N119" s="336"/>
    </row>
    <row r="120" spans="1:14" hidden="1">
      <c r="A120" s="336" t="s">
        <v>791</v>
      </c>
      <c r="B120" s="334"/>
      <c r="C120" s="334"/>
      <c r="D120" s="334">
        <v>1</v>
      </c>
      <c r="E120" s="336"/>
      <c r="F120" s="336"/>
      <c r="G120" s="336"/>
      <c r="H120" s="70">
        <v>42</v>
      </c>
      <c r="I120" s="76">
        <v>35301</v>
      </c>
      <c r="J120" s="76" t="s">
        <v>791</v>
      </c>
      <c r="K120" s="117" t="s">
        <v>2232</v>
      </c>
      <c r="L120" s="217" t="s">
        <v>2230</v>
      </c>
      <c r="M120" s="218">
        <v>3480</v>
      </c>
      <c r="N120" s="336"/>
    </row>
    <row r="121" spans="1:14" hidden="1">
      <c r="A121" s="336" t="s">
        <v>795</v>
      </c>
      <c r="B121" s="334"/>
      <c r="C121" s="334"/>
      <c r="D121" s="334">
        <v>1</v>
      </c>
      <c r="E121" s="336"/>
      <c r="F121" s="336"/>
      <c r="G121" s="336"/>
      <c r="H121" s="70">
        <v>42</v>
      </c>
      <c r="I121" s="76">
        <v>35501</v>
      </c>
      <c r="J121" s="76" t="s">
        <v>795</v>
      </c>
      <c r="K121" s="117" t="s">
        <v>1596</v>
      </c>
      <c r="L121" s="217" t="s">
        <v>1523</v>
      </c>
      <c r="M121" s="220">
        <v>1398</v>
      </c>
      <c r="N121" s="336"/>
    </row>
    <row r="122" spans="1:14" ht="84" hidden="1">
      <c r="A122" s="336" t="s">
        <v>798</v>
      </c>
      <c r="B122" s="334"/>
      <c r="C122" s="334"/>
      <c r="D122" s="334">
        <v>1</v>
      </c>
      <c r="E122" s="336"/>
      <c r="F122" s="336"/>
      <c r="G122" s="336"/>
      <c r="H122" s="70">
        <v>42</v>
      </c>
      <c r="I122" s="76" t="s">
        <v>1323</v>
      </c>
      <c r="J122" s="75" t="s">
        <v>798</v>
      </c>
      <c r="K122" s="221" t="s">
        <v>2234</v>
      </c>
      <c r="L122" s="288" t="s">
        <v>2235</v>
      </c>
      <c r="M122" s="215">
        <v>127738.04</v>
      </c>
      <c r="N122" s="336"/>
    </row>
    <row r="123" spans="1:14" hidden="1">
      <c r="A123" s="336" t="s">
        <v>818</v>
      </c>
      <c r="B123" s="334"/>
      <c r="C123" s="334"/>
      <c r="D123" s="334">
        <v>1</v>
      </c>
      <c r="E123" s="336"/>
      <c r="F123" s="336"/>
      <c r="G123" s="336"/>
      <c r="H123" s="70">
        <v>42</v>
      </c>
      <c r="I123" s="76">
        <v>35101</v>
      </c>
      <c r="J123" s="76" t="s">
        <v>818</v>
      </c>
      <c r="K123" s="117" t="s">
        <v>2245</v>
      </c>
      <c r="L123" s="217" t="s">
        <v>1559</v>
      </c>
      <c r="M123" s="218">
        <v>3399.96</v>
      </c>
      <c r="N123" s="336"/>
    </row>
    <row r="124" spans="1:14" ht="216" hidden="1">
      <c r="A124" s="336" t="s">
        <v>885</v>
      </c>
      <c r="B124" s="334"/>
      <c r="C124" s="334"/>
      <c r="D124" s="334">
        <v>1</v>
      </c>
      <c r="E124" s="336"/>
      <c r="F124" s="336"/>
      <c r="G124" s="336"/>
      <c r="H124" s="78">
        <v>42</v>
      </c>
      <c r="I124" s="121">
        <v>35101</v>
      </c>
      <c r="J124" s="145" t="s">
        <v>885</v>
      </c>
      <c r="K124" s="231" t="s">
        <v>2065</v>
      </c>
      <c r="L124" s="293" t="s">
        <v>2291</v>
      </c>
      <c r="M124" s="230">
        <v>1276</v>
      </c>
      <c r="N124" s="336"/>
    </row>
    <row r="125" spans="1:14" ht="72" hidden="1">
      <c r="A125" s="336" t="s">
        <v>889</v>
      </c>
      <c r="B125" s="334"/>
      <c r="C125" s="334"/>
      <c r="D125" s="334">
        <v>1</v>
      </c>
      <c r="E125" s="336"/>
      <c r="F125" s="336"/>
      <c r="G125" s="336"/>
      <c r="H125" s="78">
        <v>42</v>
      </c>
      <c r="I125" s="120">
        <v>35501</v>
      </c>
      <c r="J125" s="145" t="s">
        <v>889</v>
      </c>
      <c r="K125" s="145" t="s">
        <v>1596</v>
      </c>
      <c r="L125" s="289" t="s">
        <v>1523</v>
      </c>
      <c r="M125" s="226">
        <v>1398</v>
      </c>
      <c r="N125" s="336"/>
    </row>
    <row r="126" spans="1:14" ht="72" hidden="1">
      <c r="A126" s="336" t="s">
        <v>900</v>
      </c>
      <c r="B126" s="334"/>
      <c r="C126" s="334"/>
      <c r="D126" s="334">
        <v>1</v>
      </c>
      <c r="E126" s="336"/>
      <c r="F126" s="336"/>
      <c r="G126" s="336"/>
      <c r="H126" s="78">
        <v>42</v>
      </c>
      <c r="I126" s="120">
        <v>35101</v>
      </c>
      <c r="J126" s="145" t="s">
        <v>900</v>
      </c>
      <c r="K126" s="145" t="s">
        <v>2250</v>
      </c>
      <c r="L126" s="289" t="s">
        <v>1559</v>
      </c>
      <c r="M126" s="226">
        <v>1624</v>
      </c>
      <c r="N126" s="336"/>
    </row>
    <row r="127" spans="1:14" ht="60" hidden="1">
      <c r="A127" s="336" t="s">
        <v>907</v>
      </c>
      <c r="B127" s="334"/>
      <c r="C127" s="334"/>
      <c r="D127" s="334">
        <v>1</v>
      </c>
      <c r="E127" s="336"/>
      <c r="F127" s="336"/>
      <c r="G127" s="336"/>
      <c r="H127" s="79">
        <v>42</v>
      </c>
      <c r="I127" s="122">
        <v>35201</v>
      </c>
      <c r="J127" s="146" t="s">
        <v>907</v>
      </c>
      <c r="K127" s="146" t="s">
        <v>2222</v>
      </c>
      <c r="L127" s="291" t="s">
        <v>1507</v>
      </c>
      <c r="M127" s="228">
        <v>1740</v>
      </c>
      <c r="N127" s="336"/>
    </row>
    <row r="128" spans="1:14" ht="72" hidden="1">
      <c r="A128" s="336" t="s">
        <v>928</v>
      </c>
      <c r="B128" s="6"/>
      <c r="C128" s="6"/>
      <c r="D128" s="6">
        <v>1</v>
      </c>
      <c r="E128" s="336"/>
      <c r="F128" s="336"/>
      <c r="G128" s="336"/>
      <c r="H128" s="79">
        <v>42</v>
      </c>
      <c r="I128" s="122">
        <v>35501</v>
      </c>
      <c r="J128" s="146" t="s">
        <v>928</v>
      </c>
      <c r="K128" s="146" t="s">
        <v>1525</v>
      </c>
      <c r="L128" s="291" t="s">
        <v>1523</v>
      </c>
      <c r="M128" s="228">
        <v>2204</v>
      </c>
      <c r="N128" s="336"/>
    </row>
    <row r="129" spans="1:14" ht="72" hidden="1">
      <c r="A129" s="336" t="s">
        <v>929</v>
      </c>
      <c r="B129" s="6"/>
      <c r="C129" s="6"/>
      <c r="D129" s="6">
        <v>1</v>
      </c>
      <c r="E129" s="336"/>
      <c r="F129" s="336"/>
      <c r="G129" s="336"/>
      <c r="H129" s="79">
        <v>42</v>
      </c>
      <c r="I129" s="122">
        <v>35501</v>
      </c>
      <c r="J129" s="146" t="s">
        <v>929</v>
      </c>
      <c r="K129" s="146" t="s">
        <v>1525</v>
      </c>
      <c r="L129" s="291" t="s">
        <v>1523</v>
      </c>
      <c r="M129" s="228">
        <v>2204</v>
      </c>
      <c r="N129" s="336"/>
    </row>
    <row r="130" spans="1:14" ht="264" hidden="1">
      <c r="A130" s="336" t="s">
        <v>932</v>
      </c>
      <c r="B130" s="6"/>
      <c r="C130" s="6"/>
      <c r="D130" s="6">
        <v>1</v>
      </c>
      <c r="E130" s="336"/>
      <c r="F130" s="336"/>
      <c r="G130" s="336"/>
      <c r="H130" s="78">
        <v>42</v>
      </c>
      <c r="I130" s="121">
        <v>35701</v>
      </c>
      <c r="J130" s="145" t="s">
        <v>932</v>
      </c>
      <c r="K130" s="231" t="s">
        <v>2318</v>
      </c>
      <c r="L130" s="293" t="s">
        <v>2319</v>
      </c>
      <c r="M130" s="230">
        <v>2296.8000000000002</v>
      </c>
      <c r="N130" s="336"/>
    </row>
    <row r="131" spans="1:14" ht="60" hidden="1">
      <c r="A131" s="336" t="s">
        <v>946</v>
      </c>
      <c r="B131" s="6"/>
      <c r="C131" s="6"/>
      <c r="D131" s="6">
        <v>1</v>
      </c>
      <c r="E131" s="336"/>
      <c r="F131" s="336"/>
      <c r="G131" s="336"/>
      <c r="H131" s="79">
        <v>42</v>
      </c>
      <c r="I131" s="122">
        <v>35201</v>
      </c>
      <c r="J131" s="146" t="s">
        <v>946</v>
      </c>
      <c r="K131" s="146" t="s">
        <v>2222</v>
      </c>
      <c r="L131" s="291" t="s">
        <v>1507</v>
      </c>
      <c r="M131" s="228">
        <v>2668</v>
      </c>
      <c r="N131" s="336"/>
    </row>
    <row r="132" spans="1:14" ht="168" hidden="1">
      <c r="A132" s="336" t="s">
        <v>955</v>
      </c>
      <c r="B132" s="6"/>
      <c r="C132" s="6"/>
      <c r="D132" s="6">
        <v>1</v>
      </c>
      <c r="E132" s="336"/>
      <c r="F132" s="336"/>
      <c r="G132" s="336"/>
      <c r="H132" s="80">
        <v>42</v>
      </c>
      <c r="I132" s="123">
        <v>35101</v>
      </c>
      <c r="J132" s="148" t="s">
        <v>955</v>
      </c>
      <c r="K132" s="148" t="s">
        <v>1406</v>
      </c>
      <c r="L132" s="292" t="s">
        <v>2340</v>
      </c>
      <c r="M132" s="229">
        <v>2900</v>
      </c>
      <c r="N132" s="336"/>
    </row>
    <row r="133" spans="1:14" ht="60" hidden="1">
      <c r="A133" s="336" t="s">
        <v>956</v>
      </c>
      <c r="B133" s="6"/>
      <c r="C133" s="6"/>
      <c r="D133" s="6">
        <v>1</v>
      </c>
      <c r="E133" s="336"/>
      <c r="F133" s="336"/>
      <c r="G133" s="336"/>
      <c r="H133" s="79">
        <v>42</v>
      </c>
      <c r="I133" s="122">
        <v>35201</v>
      </c>
      <c r="J133" s="146" t="s">
        <v>956</v>
      </c>
      <c r="K133" s="146" t="s">
        <v>2222</v>
      </c>
      <c r="L133" s="291" t="s">
        <v>1507</v>
      </c>
      <c r="M133" s="228">
        <v>2900</v>
      </c>
      <c r="N133" s="336"/>
    </row>
    <row r="134" spans="1:14" ht="72" hidden="1">
      <c r="A134" s="336" t="s">
        <v>957</v>
      </c>
      <c r="B134" s="6"/>
      <c r="C134" s="6"/>
      <c r="D134" s="6">
        <v>1</v>
      </c>
      <c r="E134" s="336"/>
      <c r="F134" s="336"/>
      <c r="G134" s="336"/>
      <c r="H134" s="79">
        <v>42</v>
      </c>
      <c r="I134" s="122">
        <v>35101</v>
      </c>
      <c r="J134" s="146" t="s">
        <v>957</v>
      </c>
      <c r="K134" s="146" t="s">
        <v>2226</v>
      </c>
      <c r="L134" s="291" t="s">
        <v>1559</v>
      </c>
      <c r="M134" s="228">
        <v>2900</v>
      </c>
      <c r="N134" s="336"/>
    </row>
    <row r="135" spans="1:14" ht="180" hidden="1">
      <c r="A135" s="336" t="s">
        <v>962</v>
      </c>
      <c r="B135" s="6"/>
      <c r="C135" s="6"/>
      <c r="D135" s="6">
        <v>1</v>
      </c>
      <c r="E135" s="336"/>
      <c r="F135" s="336"/>
      <c r="G135" s="336"/>
      <c r="H135" s="80">
        <v>42</v>
      </c>
      <c r="I135" s="123">
        <v>35101</v>
      </c>
      <c r="J135" s="148" t="s">
        <v>962</v>
      </c>
      <c r="K135" s="148" t="s">
        <v>2343</v>
      </c>
      <c r="L135" s="292" t="s">
        <v>2344</v>
      </c>
      <c r="M135" s="229">
        <v>3016</v>
      </c>
      <c r="N135" s="336"/>
    </row>
    <row r="136" spans="1:14" ht="60" hidden="1">
      <c r="A136" s="336" t="s">
        <v>965</v>
      </c>
      <c r="B136" s="6"/>
      <c r="C136" s="6"/>
      <c r="D136" s="6">
        <v>1</v>
      </c>
      <c r="E136" s="336"/>
      <c r="F136" s="336"/>
      <c r="G136" s="336"/>
      <c r="H136" s="79">
        <v>42</v>
      </c>
      <c r="I136" s="122">
        <v>35201</v>
      </c>
      <c r="J136" s="146" t="s">
        <v>965</v>
      </c>
      <c r="K136" s="146" t="s">
        <v>2347</v>
      </c>
      <c r="L136" s="291" t="s">
        <v>1507</v>
      </c>
      <c r="M136" s="228">
        <v>3085.6</v>
      </c>
      <c r="N136" s="336"/>
    </row>
    <row r="137" spans="1:14" ht="60" hidden="1">
      <c r="A137" s="336" t="s">
        <v>974</v>
      </c>
      <c r="B137" s="6"/>
      <c r="C137" s="6"/>
      <c r="D137" s="6">
        <v>1</v>
      </c>
      <c r="E137" s="336"/>
      <c r="F137" s="336"/>
      <c r="G137" s="336"/>
      <c r="H137" s="79">
        <v>42</v>
      </c>
      <c r="I137" s="122">
        <v>35201</v>
      </c>
      <c r="J137" s="146" t="s">
        <v>974</v>
      </c>
      <c r="K137" s="146" t="s">
        <v>2190</v>
      </c>
      <c r="L137" s="291" t="s">
        <v>1507</v>
      </c>
      <c r="M137" s="228">
        <v>3190</v>
      </c>
      <c r="N137" s="336"/>
    </row>
    <row r="138" spans="1:14" ht="60" hidden="1">
      <c r="A138" s="336" t="s">
        <v>977</v>
      </c>
      <c r="B138" s="6"/>
      <c r="C138" s="6"/>
      <c r="D138" s="6">
        <v>1</v>
      </c>
      <c r="E138" s="336"/>
      <c r="F138" s="336"/>
      <c r="G138" s="336"/>
      <c r="H138" s="79">
        <v>42</v>
      </c>
      <c r="I138" s="122">
        <v>35201</v>
      </c>
      <c r="J138" s="146" t="s">
        <v>977</v>
      </c>
      <c r="K138" s="146" t="s">
        <v>2190</v>
      </c>
      <c r="L138" s="291" t="s">
        <v>1507</v>
      </c>
      <c r="M138" s="228">
        <v>3248</v>
      </c>
      <c r="N138" s="336"/>
    </row>
    <row r="139" spans="1:14" ht="60" hidden="1">
      <c r="A139" s="336" t="s">
        <v>983</v>
      </c>
      <c r="B139" s="6"/>
      <c r="C139" s="6"/>
      <c r="D139" s="6">
        <v>1</v>
      </c>
      <c r="E139" s="336"/>
      <c r="F139" s="336"/>
      <c r="G139" s="336"/>
      <c r="H139" s="79">
        <v>42</v>
      </c>
      <c r="I139" s="122">
        <v>35201</v>
      </c>
      <c r="J139" s="146" t="s">
        <v>983</v>
      </c>
      <c r="K139" s="146" t="s">
        <v>1562</v>
      </c>
      <c r="L139" s="291" t="s">
        <v>1507</v>
      </c>
      <c r="M139" s="228">
        <v>3360</v>
      </c>
      <c r="N139" s="336"/>
    </row>
    <row r="140" spans="1:14" ht="72" hidden="1">
      <c r="A140" s="336" t="s">
        <v>995</v>
      </c>
      <c r="B140" s="6"/>
      <c r="C140" s="6"/>
      <c r="D140" s="6">
        <v>1</v>
      </c>
      <c r="E140" s="336"/>
      <c r="F140" s="336"/>
      <c r="G140" s="336"/>
      <c r="H140" s="79">
        <v>42</v>
      </c>
      <c r="I140" s="125">
        <v>35501</v>
      </c>
      <c r="J140" s="150" t="s">
        <v>995</v>
      </c>
      <c r="K140" s="150" t="s">
        <v>1525</v>
      </c>
      <c r="L140" s="295" t="s">
        <v>1523</v>
      </c>
      <c r="M140" s="234">
        <v>3630.8</v>
      </c>
      <c r="N140" s="336"/>
    </row>
    <row r="141" spans="1:14" ht="84" hidden="1">
      <c r="A141" s="336" t="s">
        <v>997</v>
      </c>
      <c r="B141" s="6"/>
      <c r="C141" s="6"/>
      <c r="D141" s="6">
        <v>1</v>
      </c>
      <c r="E141" s="336"/>
      <c r="F141" s="336"/>
      <c r="G141" s="336"/>
      <c r="H141" s="78">
        <v>42</v>
      </c>
      <c r="I141" s="127">
        <v>35101</v>
      </c>
      <c r="J141" s="151" t="s">
        <v>997</v>
      </c>
      <c r="K141" s="151" t="s">
        <v>2372</v>
      </c>
      <c r="L141" s="297" t="s">
        <v>1559</v>
      </c>
      <c r="M141" s="239">
        <v>3700.4</v>
      </c>
      <c r="N141" s="336"/>
    </row>
    <row r="142" spans="1:14" ht="216" hidden="1">
      <c r="A142" s="336" t="s">
        <v>1001</v>
      </c>
      <c r="B142" s="6"/>
      <c r="C142" s="6"/>
      <c r="D142" s="6">
        <v>1</v>
      </c>
      <c r="E142" s="336"/>
      <c r="F142" s="336"/>
      <c r="G142" s="336"/>
      <c r="H142" s="80">
        <v>42</v>
      </c>
      <c r="I142" s="128">
        <v>35501</v>
      </c>
      <c r="J142" s="148" t="s">
        <v>1001</v>
      </c>
      <c r="K142" s="148" t="s">
        <v>1998</v>
      </c>
      <c r="L142" s="299" t="s">
        <v>2377</v>
      </c>
      <c r="M142" s="241">
        <v>3764.2</v>
      </c>
      <c r="N142" s="336"/>
    </row>
    <row r="143" spans="1:14" ht="192" hidden="1">
      <c r="A143" s="336" t="s">
        <v>1003</v>
      </c>
      <c r="B143" s="6"/>
      <c r="C143" s="6"/>
      <c r="D143" s="6">
        <v>1</v>
      </c>
      <c r="E143" s="336"/>
      <c r="F143" s="336"/>
      <c r="G143" s="336"/>
      <c r="H143" s="80">
        <v>42</v>
      </c>
      <c r="I143" s="128">
        <v>35101</v>
      </c>
      <c r="J143" s="148" t="s">
        <v>1003</v>
      </c>
      <c r="K143" s="148" t="s">
        <v>1406</v>
      </c>
      <c r="L143" s="299" t="s">
        <v>2379</v>
      </c>
      <c r="M143" s="241">
        <v>3793.2</v>
      </c>
      <c r="N143" s="336"/>
    </row>
    <row r="144" spans="1:14" ht="132" hidden="1">
      <c r="A144" s="336" t="s">
        <v>1004</v>
      </c>
      <c r="B144" s="6"/>
      <c r="C144" s="6"/>
      <c r="D144" s="6">
        <v>1</v>
      </c>
      <c r="E144" s="336"/>
      <c r="F144" s="336"/>
      <c r="G144" s="336"/>
      <c r="H144" s="78">
        <v>42</v>
      </c>
      <c r="I144" s="126">
        <v>35801</v>
      </c>
      <c r="J144" s="145" t="s">
        <v>1004</v>
      </c>
      <c r="K144" s="231" t="s">
        <v>2380</v>
      </c>
      <c r="L144" s="298" t="s">
        <v>2381</v>
      </c>
      <c r="M144" s="237">
        <v>3800.02</v>
      </c>
      <c r="N144" s="336"/>
    </row>
    <row r="145" spans="1:14" ht="72" hidden="1">
      <c r="A145" s="336" t="s">
        <v>1013</v>
      </c>
      <c r="B145" s="6"/>
      <c r="C145" s="6"/>
      <c r="D145" s="6">
        <v>1</v>
      </c>
      <c r="E145" s="336"/>
      <c r="F145" s="336"/>
      <c r="G145" s="336"/>
      <c r="H145" s="78">
        <v>42</v>
      </c>
      <c r="I145" s="127">
        <v>35101</v>
      </c>
      <c r="J145" s="145" t="s">
        <v>1013</v>
      </c>
      <c r="K145" s="151" t="s">
        <v>2245</v>
      </c>
      <c r="L145" s="297" t="s">
        <v>1559</v>
      </c>
      <c r="M145" s="239">
        <v>3999.68</v>
      </c>
      <c r="N145" s="336"/>
    </row>
    <row r="146" spans="1:14" ht="120" hidden="1">
      <c r="A146" s="336" t="s">
        <v>1026</v>
      </c>
      <c r="B146" s="6"/>
      <c r="C146" s="6"/>
      <c r="D146" s="6">
        <v>1</v>
      </c>
      <c r="E146" s="336"/>
      <c r="F146" s="336"/>
      <c r="G146" s="336"/>
      <c r="H146" s="80">
        <v>42</v>
      </c>
      <c r="I146" s="128">
        <v>35201</v>
      </c>
      <c r="J146" s="148" t="s">
        <v>1026</v>
      </c>
      <c r="K146" s="240" t="s">
        <v>2400</v>
      </c>
      <c r="L146" s="299" t="s">
        <v>2401</v>
      </c>
      <c r="M146" s="241">
        <v>4350</v>
      </c>
      <c r="N146" s="336"/>
    </row>
    <row r="147" spans="1:14" ht="72" hidden="1">
      <c r="A147" s="336" t="s">
        <v>1027</v>
      </c>
      <c r="B147" s="6"/>
      <c r="C147" s="6"/>
      <c r="D147" s="6">
        <v>1</v>
      </c>
      <c r="E147" s="336"/>
      <c r="F147" s="336"/>
      <c r="G147" s="336"/>
      <c r="H147" s="79">
        <v>42</v>
      </c>
      <c r="I147" s="122">
        <v>35101</v>
      </c>
      <c r="J147" s="146" t="s">
        <v>1027</v>
      </c>
      <c r="K147" s="146" t="s">
        <v>2226</v>
      </c>
      <c r="L147" s="291" t="s">
        <v>1559</v>
      </c>
      <c r="M147" s="228">
        <v>4350</v>
      </c>
      <c r="N147" s="336"/>
    </row>
    <row r="148" spans="1:14" ht="108" hidden="1">
      <c r="A148" s="336" t="s">
        <v>1031</v>
      </c>
      <c r="B148" s="6"/>
      <c r="C148" s="6"/>
      <c r="D148" s="6">
        <v>1</v>
      </c>
      <c r="E148" s="336"/>
      <c r="F148" s="336"/>
      <c r="G148" s="336"/>
      <c r="H148" s="80">
        <v>42</v>
      </c>
      <c r="I148" s="123">
        <v>35101</v>
      </c>
      <c r="J148" s="148" t="s">
        <v>1031</v>
      </c>
      <c r="K148" s="148" t="s">
        <v>2406</v>
      </c>
      <c r="L148" s="292" t="s">
        <v>2407</v>
      </c>
      <c r="M148" s="229">
        <v>4408</v>
      </c>
      <c r="N148" s="336"/>
    </row>
    <row r="149" spans="1:14" ht="72" hidden="1">
      <c r="A149" s="336" t="s">
        <v>1042</v>
      </c>
      <c r="B149" s="6"/>
      <c r="C149" s="6"/>
      <c r="D149" s="6">
        <v>1</v>
      </c>
      <c r="E149" s="336"/>
      <c r="F149" s="336"/>
      <c r="G149" s="336"/>
      <c r="H149" s="79">
        <v>42</v>
      </c>
      <c r="I149" s="122">
        <v>35501</v>
      </c>
      <c r="J149" s="146" t="s">
        <v>1042</v>
      </c>
      <c r="K149" s="146" t="s">
        <v>1525</v>
      </c>
      <c r="L149" s="291" t="s">
        <v>1523</v>
      </c>
      <c r="M149" s="228">
        <v>4756</v>
      </c>
      <c r="N149" s="336"/>
    </row>
    <row r="150" spans="1:14" ht="156" hidden="1">
      <c r="A150" s="336" t="s">
        <v>1048</v>
      </c>
      <c r="B150" s="6"/>
      <c r="C150" s="6"/>
      <c r="D150" s="6">
        <v>1</v>
      </c>
      <c r="E150" s="336"/>
      <c r="F150" s="336"/>
      <c r="G150" s="336"/>
      <c r="H150" s="81">
        <v>42</v>
      </c>
      <c r="I150" s="121">
        <v>35701</v>
      </c>
      <c r="J150" s="145" t="s">
        <v>1048</v>
      </c>
      <c r="K150" s="145" t="s">
        <v>2188</v>
      </c>
      <c r="L150" s="289" t="s">
        <v>2427</v>
      </c>
      <c r="M150" s="230">
        <v>5000</v>
      </c>
      <c r="N150" s="336"/>
    </row>
    <row r="151" spans="1:14" ht="72" hidden="1">
      <c r="A151" s="336" t="s">
        <v>1049</v>
      </c>
      <c r="B151" s="5"/>
      <c r="C151" s="5"/>
      <c r="D151" s="6">
        <v>1</v>
      </c>
      <c r="E151" s="336"/>
      <c r="F151" s="336"/>
      <c r="G151" s="336"/>
      <c r="H151" s="79">
        <v>42</v>
      </c>
      <c r="I151" s="122">
        <v>35501</v>
      </c>
      <c r="J151" s="146" t="s">
        <v>1049</v>
      </c>
      <c r="K151" s="146" t="s">
        <v>1525</v>
      </c>
      <c r="L151" s="291" t="s">
        <v>1523</v>
      </c>
      <c r="M151" s="228">
        <v>5065.72</v>
      </c>
      <c r="N151" s="336"/>
    </row>
    <row r="152" spans="1:14" ht="60" hidden="1">
      <c r="A152" s="336" t="s">
        <v>1055</v>
      </c>
      <c r="B152" s="5"/>
      <c r="C152" s="5"/>
      <c r="D152" s="6">
        <v>1</v>
      </c>
      <c r="E152" s="336"/>
      <c r="F152" s="336"/>
      <c r="G152" s="336"/>
      <c r="H152" s="79">
        <v>42</v>
      </c>
      <c r="I152" s="122">
        <v>35201</v>
      </c>
      <c r="J152" s="146" t="s">
        <v>1055</v>
      </c>
      <c r="K152" s="146" t="s">
        <v>2222</v>
      </c>
      <c r="L152" s="291" t="s">
        <v>1507</v>
      </c>
      <c r="M152" s="228">
        <v>5220</v>
      </c>
      <c r="N152" s="336"/>
    </row>
    <row r="153" spans="1:14" ht="60" hidden="1">
      <c r="A153" s="336" t="s">
        <v>1063</v>
      </c>
      <c r="B153" s="5"/>
      <c r="C153" s="5"/>
      <c r="D153" s="6">
        <v>1</v>
      </c>
      <c r="E153" s="336"/>
      <c r="F153" s="336"/>
      <c r="G153" s="336"/>
      <c r="H153" s="79">
        <v>42</v>
      </c>
      <c r="I153" s="122">
        <v>35201</v>
      </c>
      <c r="J153" s="146" t="s">
        <v>1063</v>
      </c>
      <c r="K153" s="243" t="s">
        <v>1563</v>
      </c>
      <c r="L153" s="291" t="s">
        <v>1507</v>
      </c>
      <c r="M153" s="244">
        <v>5568</v>
      </c>
      <c r="N153" s="336"/>
    </row>
    <row r="154" spans="1:14" ht="252" hidden="1">
      <c r="A154" s="336" t="s">
        <v>1067</v>
      </c>
      <c r="B154" s="5"/>
      <c r="C154" s="5"/>
      <c r="D154" s="6">
        <v>1</v>
      </c>
      <c r="E154" s="336"/>
      <c r="F154" s="336"/>
      <c r="G154" s="336"/>
      <c r="H154" s="80">
        <v>42</v>
      </c>
      <c r="I154" s="123">
        <v>35101</v>
      </c>
      <c r="J154" s="148" t="s">
        <v>1067</v>
      </c>
      <c r="K154" s="247" t="s">
        <v>1991</v>
      </c>
      <c r="L154" s="292" t="s">
        <v>2443</v>
      </c>
      <c r="M154" s="248">
        <v>5684</v>
      </c>
      <c r="N154" s="336"/>
    </row>
    <row r="155" spans="1:14" ht="228" hidden="1">
      <c r="A155" s="336" t="s">
        <v>1069</v>
      </c>
      <c r="B155" s="5"/>
      <c r="C155" s="5"/>
      <c r="D155" s="6">
        <v>1</v>
      </c>
      <c r="E155" s="336"/>
      <c r="F155" s="336"/>
      <c r="G155" s="336"/>
      <c r="H155" s="80">
        <v>42</v>
      </c>
      <c r="I155" s="123">
        <v>35101</v>
      </c>
      <c r="J155" s="148" t="s">
        <v>1069</v>
      </c>
      <c r="K155" s="247" t="s">
        <v>2011</v>
      </c>
      <c r="L155" s="292" t="s">
        <v>2445</v>
      </c>
      <c r="M155" s="248">
        <v>5782.6</v>
      </c>
      <c r="N155" s="336"/>
    </row>
    <row r="156" spans="1:14" ht="60" hidden="1">
      <c r="A156" s="336" t="s">
        <v>1073</v>
      </c>
      <c r="B156" s="5"/>
      <c r="C156" s="5"/>
      <c r="D156" s="6">
        <v>1</v>
      </c>
      <c r="E156" s="336"/>
      <c r="F156" s="336"/>
      <c r="G156" s="336"/>
      <c r="H156" s="79">
        <v>42</v>
      </c>
      <c r="I156" s="122">
        <v>35201</v>
      </c>
      <c r="J156" s="146" t="s">
        <v>1073</v>
      </c>
      <c r="K156" s="243" t="s">
        <v>1562</v>
      </c>
      <c r="L156" s="291" t="s">
        <v>1507</v>
      </c>
      <c r="M156" s="244">
        <v>5974</v>
      </c>
      <c r="N156" s="336"/>
    </row>
    <row r="157" spans="1:14" ht="180" hidden="1">
      <c r="A157" s="336" t="s">
        <v>1075</v>
      </c>
      <c r="B157" s="5"/>
      <c r="C157" s="5"/>
      <c r="D157" s="6">
        <v>1</v>
      </c>
      <c r="E157" s="336"/>
      <c r="F157" s="336"/>
      <c r="G157" s="336"/>
      <c r="H157" s="80">
        <v>42</v>
      </c>
      <c r="I157" s="123">
        <v>35101</v>
      </c>
      <c r="J157" s="148" t="s">
        <v>1075</v>
      </c>
      <c r="K157" s="247" t="s">
        <v>2011</v>
      </c>
      <c r="L157" s="292" t="s">
        <v>2449</v>
      </c>
      <c r="M157" s="248">
        <v>6000</v>
      </c>
      <c r="N157" s="336"/>
    </row>
    <row r="158" spans="1:14" ht="72" hidden="1">
      <c r="A158" s="336" t="s">
        <v>1105</v>
      </c>
      <c r="B158" s="5"/>
      <c r="C158" s="5"/>
      <c r="D158" s="6">
        <v>1</v>
      </c>
      <c r="E158" s="336"/>
      <c r="F158" s="336"/>
      <c r="G158" s="336"/>
      <c r="H158" s="79">
        <v>42</v>
      </c>
      <c r="I158" s="129">
        <v>35101</v>
      </c>
      <c r="J158" s="146" t="s">
        <v>1105</v>
      </c>
      <c r="K158" s="146" t="s">
        <v>2289</v>
      </c>
      <c r="L158" s="291" t="s">
        <v>1559</v>
      </c>
      <c r="M158" s="228">
        <v>7150</v>
      </c>
      <c r="N158" s="336"/>
    </row>
    <row r="159" spans="1:14" ht="72" hidden="1">
      <c r="A159" s="336" t="s">
        <v>1107</v>
      </c>
      <c r="B159" s="5"/>
      <c r="C159" s="5"/>
      <c r="D159" s="6">
        <v>1</v>
      </c>
      <c r="E159" s="336"/>
      <c r="F159" s="336"/>
      <c r="G159" s="336"/>
      <c r="H159" s="79">
        <v>42</v>
      </c>
      <c r="I159" s="131">
        <v>35101</v>
      </c>
      <c r="J159" s="146" t="s">
        <v>1107</v>
      </c>
      <c r="K159" s="146" t="s">
        <v>2226</v>
      </c>
      <c r="L159" s="291" t="s">
        <v>1559</v>
      </c>
      <c r="M159" s="228">
        <v>7288.68</v>
      </c>
      <c r="N159" s="13"/>
    </row>
    <row r="160" spans="1:14" ht="276" hidden="1">
      <c r="A160" s="336" t="s">
        <v>1120</v>
      </c>
      <c r="B160" s="5"/>
      <c r="C160" s="5"/>
      <c r="D160" s="6">
        <v>1</v>
      </c>
      <c r="E160" s="336"/>
      <c r="F160" s="336"/>
      <c r="G160" s="336"/>
      <c r="H160" s="83">
        <v>42</v>
      </c>
      <c r="I160" s="123">
        <v>35101</v>
      </c>
      <c r="J160" s="148" t="s">
        <v>1120</v>
      </c>
      <c r="K160" s="148" t="s">
        <v>1406</v>
      </c>
      <c r="L160" s="292" t="s">
        <v>2484</v>
      </c>
      <c r="M160" s="229">
        <v>7999.99</v>
      </c>
      <c r="N160" s="336"/>
    </row>
    <row r="161" spans="1:14" ht="144" hidden="1">
      <c r="A161" s="336" t="s">
        <v>1125</v>
      </c>
      <c r="B161" s="5"/>
      <c r="C161" s="5"/>
      <c r="D161" s="6">
        <v>1</v>
      </c>
      <c r="E161" s="336"/>
      <c r="F161" s="336"/>
      <c r="G161" s="336"/>
      <c r="H161" s="86">
        <v>42</v>
      </c>
      <c r="I161" s="121">
        <v>35301</v>
      </c>
      <c r="J161" s="145" t="s">
        <v>1125</v>
      </c>
      <c r="K161" s="145" t="s">
        <v>2174</v>
      </c>
      <c r="L161" s="289" t="s">
        <v>2490</v>
      </c>
      <c r="M161" s="230">
        <v>8236</v>
      </c>
      <c r="N161" s="336"/>
    </row>
    <row r="162" spans="1:14" ht="252" hidden="1">
      <c r="A162" s="336" t="s">
        <v>1128</v>
      </c>
      <c r="B162" s="5"/>
      <c r="C162" s="5"/>
      <c r="D162" s="6">
        <v>1</v>
      </c>
      <c r="E162" s="336"/>
      <c r="F162" s="336"/>
      <c r="G162" s="336"/>
      <c r="H162" s="85">
        <v>42</v>
      </c>
      <c r="I162" s="121">
        <v>35101</v>
      </c>
      <c r="J162" s="145" t="s">
        <v>1128</v>
      </c>
      <c r="K162" s="231" t="s">
        <v>2075</v>
      </c>
      <c r="L162" s="293" t="s">
        <v>2492</v>
      </c>
      <c r="M162" s="230">
        <v>8396.5400000000009</v>
      </c>
      <c r="N162" s="336"/>
    </row>
    <row r="163" spans="1:14" ht="60" hidden="1">
      <c r="A163" s="336" t="s">
        <v>1131</v>
      </c>
      <c r="B163" s="5"/>
      <c r="C163" s="5"/>
      <c r="D163" s="6">
        <v>1</v>
      </c>
      <c r="E163" s="336"/>
      <c r="F163" s="336"/>
      <c r="G163" s="336"/>
      <c r="H163" s="85">
        <v>42</v>
      </c>
      <c r="I163" s="120">
        <v>35701</v>
      </c>
      <c r="J163" s="145" t="s">
        <v>1131</v>
      </c>
      <c r="K163" s="145" t="s">
        <v>2493</v>
      </c>
      <c r="L163" s="289" t="s">
        <v>1925</v>
      </c>
      <c r="M163" s="226">
        <v>8426.0400000000009</v>
      </c>
      <c r="N163" s="336"/>
    </row>
    <row r="164" spans="1:14" ht="72" hidden="1">
      <c r="A164" s="336" t="s">
        <v>1134</v>
      </c>
      <c r="B164" s="5"/>
      <c r="C164" s="5"/>
      <c r="D164" s="6">
        <v>1</v>
      </c>
      <c r="E164" s="336"/>
      <c r="F164" s="336"/>
      <c r="G164" s="336"/>
      <c r="H164" s="82">
        <v>42</v>
      </c>
      <c r="I164" s="122">
        <v>35501</v>
      </c>
      <c r="J164" s="146" t="s">
        <v>1134</v>
      </c>
      <c r="K164" s="146" t="s">
        <v>1525</v>
      </c>
      <c r="L164" s="291" t="s">
        <v>1523</v>
      </c>
      <c r="M164" s="228">
        <v>8658.24</v>
      </c>
      <c r="N164" s="336"/>
    </row>
    <row r="165" spans="1:14" ht="216" hidden="1">
      <c r="A165" s="336" t="s">
        <v>1140</v>
      </c>
      <c r="B165" s="5"/>
      <c r="C165" s="5"/>
      <c r="D165" s="6">
        <v>1</v>
      </c>
      <c r="E165" s="336"/>
      <c r="F165" s="336"/>
      <c r="G165" s="336"/>
      <c r="H165" s="83">
        <v>42</v>
      </c>
      <c r="I165" s="123">
        <v>35101</v>
      </c>
      <c r="J165" s="148" t="s">
        <v>1140</v>
      </c>
      <c r="K165" s="148" t="s">
        <v>2343</v>
      </c>
      <c r="L165" s="292" t="s">
        <v>2503</v>
      </c>
      <c r="M165" s="229">
        <v>8972.6</v>
      </c>
      <c r="N165" s="336"/>
    </row>
    <row r="166" spans="1:14" ht="60" hidden="1">
      <c r="A166" s="336" t="s">
        <v>1157</v>
      </c>
      <c r="B166" s="5"/>
      <c r="C166" s="5"/>
      <c r="D166" s="6">
        <v>1</v>
      </c>
      <c r="E166" s="336"/>
      <c r="F166" s="336"/>
      <c r="G166" s="336"/>
      <c r="H166" s="82">
        <v>42</v>
      </c>
      <c r="I166" s="122">
        <v>35201</v>
      </c>
      <c r="J166" s="146" t="s">
        <v>1157</v>
      </c>
      <c r="K166" s="146" t="s">
        <v>1533</v>
      </c>
      <c r="L166" s="291" t="s">
        <v>1507</v>
      </c>
      <c r="M166" s="228">
        <v>10266</v>
      </c>
      <c r="N166" s="336"/>
    </row>
    <row r="167" spans="1:14" ht="132" hidden="1">
      <c r="A167" s="336" t="s">
        <v>1158</v>
      </c>
      <c r="B167" s="5"/>
      <c r="C167" s="5"/>
      <c r="D167" s="6">
        <v>1</v>
      </c>
      <c r="E167" s="336"/>
      <c r="F167" s="336"/>
      <c r="G167" s="336"/>
      <c r="H167" s="83">
        <v>42</v>
      </c>
      <c r="I167" s="123">
        <v>35101</v>
      </c>
      <c r="J167" s="148" t="s">
        <v>1158</v>
      </c>
      <c r="K167" s="148" t="s">
        <v>2438</v>
      </c>
      <c r="L167" s="292" t="s">
        <v>2520</v>
      </c>
      <c r="M167" s="229">
        <v>10672</v>
      </c>
      <c r="N167" s="336"/>
    </row>
    <row r="168" spans="1:14" ht="84" hidden="1">
      <c r="A168" s="336" t="s">
        <v>1165</v>
      </c>
      <c r="B168" s="5"/>
      <c r="C168" s="5"/>
      <c r="D168" s="6">
        <v>1</v>
      </c>
      <c r="E168" s="336"/>
      <c r="F168" s="336"/>
      <c r="G168" s="336"/>
      <c r="H168" s="82">
        <v>42</v>
      </c>
      <c r="I168" s="122">
        <v>35101</v>
      </c>
      <c r="J168" s="146" t="s">
        <v>1165</v>
      </c>
      <c r="K168" s="146" t="s">
        <v>1552</v>
      </c>
      <c r="L168" s="291" t="s">
        <v>2527</v>
      </c>
      <c r="M168" s="228">
        <v>11716</v>
      </c>
      <c r="N168" s="336"/>
    </row>
    <row r="169" spans="1:14" ht="72" hidden="1">
      <c r="A169" s="336" t="s">
        <v>1167</v>
      </c>
      <c r="B169" s="5"/>
      <c r="C169" s="5"/>
      <c r="D169" s="6">
        <v>1</v>
      </c>
      <c r="E169" s="336"/>
      <c r="F169" s="336"/>
      <c r="G169" s="336"/>
      <c r="H169" s="83">
        <v>42</v>
      </c>
      <c r="I169" s="123">
        <v>35801</v>
      </c>
      <c r="J169" s="148" t="s">
        <v>1167</v>
      </c>
      <c r="K169" s="148" t="s">
        <v>2529</v>
      </c>
      <c r="L169" s="292" t="s">
        <v>2530</v>
      </c>
      <c r="M169" s="229">
        <v>12000</v>
      </c>
      <c r="N169" s="336"/>
    </row>
    <row r="170" spans="1:14" ht="60" hidden="1">
      <c r="A170" s="336" t="s">
        <v>1180</v>
      </c>
      <c r="B170" s="5"/>
      <c r="C170" s="5"/>
      <c r="D170" s="6">
        <v>1</v>
      </c>
      <c r="E170" s="336"/>
      <c r="F170" s="336"/>
      <c r="G170" s="336"/>
      <c r="H170" s="82">
        <v>42</v>
      </c>
      <c r="I170" s="122">
        <v>35701</v>
      </c>
      <c r="J170" s="146" t="s">
        <v>1180</v>
      </c>
      <c r="K170" s="146" t="s">
        <v>1924</v>
      </c>
      <c r="L170" s="291" t="s">
        <v>1925</v>
      </c>
      <c r="M170" s="228">
        <v>12760</v>
      </c>
      <c r="N170" s="336"/>
    </row>
    <row r="171" spans="1:14" ht="72" hidden="1">
      <c r="A171" s="336" t="s">
        <v>1188</v>
      </c>
      <c r="B171" s="5"/>
      <c r="C171" s="5"/>
      <c r="D171" s="6">
        <v>1</v>
      </c>
      <c r="E171" s="336"/>
      <c r="F171" s="336"/>
      <c r="G171" s="336"/>
      <c r="H171" s="85">
        <v>42</v>
      </c>
      <c r="I171" s="121">
        <v>35101</v>
      </c>
      <c r="J171" s="145" t="s">
        <v>1188</v>
      </c>
      <c r="K171" s="242" t="s">
        <v>1643</v>
      </c>
      <c r="L171" s="300" t="s">
        <v>2546</v>
      </c>
      <c r="M171" s="227">
        <v>13630</v>
      </c>
      <c r="N171" s="336"/>
    </row>
    <row r="172" spans="1:14" ht="288" hidden="1">
      <c r="A172" s="336" t="s">
        <v>1189</v>
      </c>
      <c r="B172" s="5"/>
      <c r="C172" s="5"/>
      <c r="D172" s="6">
        <v>1</v>
      </c>
      <c r="E172" s="336"/>
      <c r="F172" s="336"/>
      <c r="G172" s="336"/>
      <c r="H172" s="83">
        <v>42</v>
      </c>
      <c r="I172" s="123">
        <v>35401</v>
      </c>
      <c r="J172" s="148" t="s">
        <v>1189</v>
      </c>
      <c r="K172" s="148" t="s">
        <v>2547</v>
      </c>
      <c r="L172" s="292" t="s">
        <v>2548</v>
      </c>
      <c r="M172" s="229">
        <v>13950</v>
      </c>
      <c r="N172" s="336"/>
    </row>
    <row r="173" spans="1:14" ht="84" hidden="1">
      <c r="A173" s="336" t="s">
        <v>1192</v>
      </c>
      <c r="B173" s="5"/>
      <c r="C173" s="5"/>
      <c r="D173" s="6">
        <v>1</v>
      </c>
      <c r="E173" s="336"/>
      <c r="F173" s="336"/>
      <c r="G173" s="336"/>
      <c r="H173" s="82">
        <v>42</v>
      </c>
      <c r="I173" s="122">
        <v>35101</v>
      </c>
      <c r="J173" s="146" t="s">
        <v>1192</v>
      </c>
      <c r="K173" s="146" t="s">
        <v>1552</v>
      </c>
      <c r="L173" s="291" t="s">
        <v>2551</v>
      </c>
      <c r="M173" s="228">
        <v>14207.68</v>
      </c>
      <c r="N173" s="336"/>
    </row>
    <row r="174" spans="1:14" ht="312" hidden="1">
      <c r="A174" s="336" t="s">
        <v>1220</v>
      </c>
      <c r="B174" s="5"/>
      <c r="C174" s="5"/>
      <c r="D174" s="6">
        <v>1</v>
      </c>
      <c r="E174" s="336"/>
      <c r="F174" s="336"/>
      <c r="G174" s="336"/>
      <c r="H174" s="83">
        <v>42</v>
      </c>
      <c r="I174" s="123">
        <v>35501</v>
      </c>
      <c r="J174" s="148" t="s">
        <v>1220</v>
      </c>
      <c r="K174" s="148" t="s">
        <v>1829</v>
      </c>
      <c r="L174" s="292" t="s">
        <v>2580</v>
      </c>
      <c r="M174" s="229">
        <v>17761.189999999999</v>
      </c>
      <c r="N174" s="336"/>
    </row>
    <row r="175" spans="1:14" ht="300" hidden="1">
      <c r="A175" s="336" t="s">
        <v>1223</v>
      </c>
      <c r="B175" s="5"/>
      <c r="C175" s="5"/>
      <c r="D175" s="6">
        <v>1</v>
      </c>
      <c r="E175" s="336"/>
      <c r="F175" s="336"/>
      <c r="G175" s="336"/>
      <c r="H175" s="83">
        <v>42</v>
      </c>
      <c r="I175" s="123">
        <v>35101</v>
      </c>
      <c r="J175" s="148" t="s">
        <v>1223</v>
      </c>
      <c r="K175" s="148" t="s">
        <v>2438</v>
      </c>
      <c r="L175" s="292" t="s">
        <v>2584</v>
      </c>
      <c r="M175" s="229">
        <v>18177.5</v>
      </c>
      <c r="N175" s="336"/>
    </row>
    <row r="176" spans="1:14" ht="132" hidden="1">
      <c r="A176" s="336" t="s">
        <v>1226</v>
      </c>
      <c r="B176" s="5"/>
      <c r="C176" s="5"/>
      <c r="D176" s="6">
        <v>1</v>
      </c>
      <c r="E176" s="336"/>
      <c r="F176" s="336"/>
      <c r="G176" s="336"/>
      <c r="H176" s="83">
        <v>42</v>
      </c>
      <c r="I176" s="123">
        <v>35101</v>
      </c>
      <c r="J176" s="148" t="s">
        <v>1226</v>
      </c>
      <c r="K176" s="148" t="s">
        <v>2011</v>
      </c>
      <c r="L176" s="292" t="s">
        <v>2589</v>
      </c>
      <c r="M176" s="229">
        <v>18850</v>
      </c>
      <c r="N176" s="336"/>
    </row>
    <row r="177" spans="1:14" ht="132" hidden="1">
      <c r="A177" s="336" t="s">
        <v>1227</v>
      </c>
      <c r="B177" s="5"/>
      <c r="C177" s="5"/>
      <c r="D177" s="6">
        <v>1</v>
      </c>
      <c r="E177" s="336"/>
      <c r="F177" s="336"/>
      <c r="G177" s="336"/>
      <c r="H177" s="83">
        <v>42</v>
      </c>
      <c r="I177" s="123">
        <v>35101</v>
      </c>
      <c r="J177" s="148" t="s">
        <v>1227</v>
      </c>
      <c r="K177" s="148" t="s">
        <v>2011</v>
      </c>
      <c r="L177" s="292" t="s">
        <v>2590</v>
      </c>
      <c r="M177" s="229">
        <v>19567.86</v>
      </c>
      <c r="N177" s="336"/>
    </row>
    <row r="178" spans="1:14" ht="84" hidden="1">
      <c r="A178" s="336" t="s">
        <v>1236</v>
      </c>
      <c r="B178" s="5"/>
      <c r="C178" s="5"/>
      <c r="D178" s="6">
        <v>1</v>
      </c>
      <c r="E178" s="336"/>
      <c r="F178" s="336"/>
      <c r="G178" s="336"/>
      <c r="H178" s="82">
        <v>42</v>
      </c>
      <c r="I178" s="122">
        <v>35101</v>
      </c>
      <c r="J178" s="146" t="s">
        <v>1236</v>
      </c>
      <c r="K178" s="146" t="s">
        <v>1924</v>
      </c>
      <c r="L178" s="291" t="s">
        <v>2599</v>
      </c>
      <c r="M178" s="228">
        <v>23188.400000000001</v>
      </c>
      <c r="N178" s="336"/>
    </row>
    <row r="179" spans="1:14" ht="108" hidden="1">
      <c r="A179" s="336" t="s">
        <v>1237</v>
      </c>
      <c r="B179" s="5"/>
      <c r="C179" s="5"/>
      <c r="D179" s="6">
        <v>1</v>
      </c>
      <c r="E179" s="336"/>
      <c r="F179" s="336"/>
      <c r="G179" s="336"/>
      <c r="H179" s="86">
        <v>42</v>
      </c>
      <c r="I179" s="121">
        <v>35401</v>
      </c>
      <c r="J179" s="145" t="s">
        <v>1237</v>
      </c>
      <c r="K179" s="145" t="s">
        <v>2600</v>
      </c>
      <c r="L179" s="289" t="s">
        <v>2601</v>
      </c>
      <c r="M179" s="230">
        <v>24000</v>
      </c>
      <c r="N179" s="336"/>
    </row>
    <row r="180" spans="1:14" ht="72" hidden="1">
      <c r="A180" s="336" t="s">
        <v>1240</v>
      </c>
      <c r="B180" s="5"/>
      <c r="C180" s="5"/>
      <c r="D180" s="6">
        <v>1</v>
      </c>
      <c r="E180" s="336"/>
      <c r="F180" s="336"/>
      <c r="G180" s="336"/>
      <c r="H180" s="82">
        <v>42</v>
      </c>
      <c r="I180" s="122">
        <v>35101</v>
      </c>
      <c r="J180" s="146" t="s">
        <v>1240</v>
      </c>
      <c r="K180" s="146" t="s">
        <v>2207</v>
      </c>
      <c r="L180" s="291" t="s">
        <v>1559</v>
      </c>
      <c r="M180" s="228">
        <v>24302</v>
      </c>
      <c r="N180" s="336"/>
    </row>
    <row r="181" spans="1:14" ht="72" hidden="1">
      <c r="A181" s="336" t="s">
        <v>1242</v>
      </c>
      <c r="B181" s="5"/>
      <c r="C181" s="5"/>
      <c r="D181" s="6">
        <v>1</v>
      </c>
      <c r="E181" s="336"/>
      <c r="F181" s="336"/>
      <c r="G181" s="336"/>
      <c r="H181" s="82">
        <v>42</v>
      </c>
      <c r="I181" s="122">
        <v>35101</v>
      </c>
      <c r="J181" s="146" t="s">
        <v>1242</v>
      </c>
      <c r="K181" s="146" t="s">
        <v>1587</v>
      </c>
      <c r="L181" s="291" t="s">
        <v>2604</v>
      </c>
      <c r="M181" s="228">
        <v>24482.52</v>
      </c>
      <c r="N181" s="336"/>
    </row>
    <row r="182" spans="1:14" ht="96" hidden="1">
      <c r="A182" s="336" t="s">
        <v>1243</v>
      </c>
      <c r="B182" s="5"/>
      <c r="C182" s="5"/>
      <c r="D182" s="6">
        <v>1</v>
      </c>
      <c r="E182" s="336"/>
      <c r="F182" s="336"/>
      <c r="G182" s="336"/>
      <c r="H182" s="82">
        <v>42</v>
      </c>
      <c r="I182" s="122">
        <v>35101</v>
      </c>
      <c r="J182" s="146" t="s">
        <v>1243</v>
      </c>
      <c r="K182" s="146" t="s">
        <v>2289</v>
      </c>
      <c r="L182" s="291" t="s">
        <v>2605</v>
      </c>
      <c r="M182" s="228">
        <v>24500</v>
      </c>
      <c r="N182" s="336"/>
    </row>
    <row r="183" spans="1:14" ht="72" hidden="1">
      <c r="A183" s="336" t="s">
        <v>1244</v>
      </c>
      <c r="B183" s="5"/>
      <c r="C183" s="5"/>
      <c r="D183" s="6">
        <v>1</v>
      </c>
      <c r="E183" s="336"/>
      <c r="F183" s="336"/>
      <c r="G183" s="336"/>
      <c r="H183" s="82">
        <v>42</v>
      </c>
      <c r="I183" s="122">
        <v>35101</v>
      </c>
      <c r="J183" s="146" t="s">
        <v>1244</v>
      </c>
      <c r="K183" s="146" t="s">
        <v>1587</v>
      </c>
      <c r="L183" s="291" t="s">
        <v>1559</v>
      </c>
      <c r="M183" s="228">
        <v>24514.94</v>
      </c>
      <c r="N183" s="336"/>
    </row>
    <row r="184" spans="1:14" ht="276" hidden="1">
      <c r="A184" s="336" t="s">
        <v>1262</v>
      </c>
      <c r="B184" s="5"/>
      <c r="C184" s="5"/>
      <c r="D184" s="6">
        <v>1</v>
      </c>
      <c r="E184" s="336"/>
      <c r="F184" s="336"/>
      <c r="G184" s="336"/>
      <c r="H184" s="81">
        <v>42</v>
      </c>
      <c r="I184" s="121">
        <v>35101</v>
      </c>
      <c r="J184" s="146" t="s">
        <v>1262</v>
      </c>
      <c r="K184" s="146" t="s">
        <v>1461</v>
      </c>
      <c r="L184" s="291" t="s">
        <v>2632</v>
      </c>
      <c r="M184" s="230">
        <v>25785</v>
      </c>
      <c r="N184" s="336"/>
    </row>
    <row r="185" spans="1:14" ht="96" hidden="1">
      <c r="A185" s="336" t="s">
        <v>1271</v>
      </c>
      <c r="B185" s="334"/>
      <c r="C185" s="334"/>
      <c r="D185" s="22">
        <v>1</v>
      </c>
      <c r="E185" s="336"/>
      <c r="F185" s="336"/>
      <c r="G185" s="336"/>
      <c r="H185" s="79">
        <v>42</v>
      </c>
      <c r="I185" s="121">
        <v>35101</v>
      </c>
      <c r="J185" s="146" t="s">
        <v>1271</v>
      </c>
      <c r="K185" s="256" t="s">
        <v>2642</v>
      </c>
      <c r="L185" s="302" t="s">
        <v>2643</v>
      </c>
      <c r="M185" s="230">
        <v>29092.799999999999</v>
      </c>
      <c r="N185" s="336"/>
    </row>
    <row r="186" spans="1:14" ht="72" hidden="1">
      <c r="A186" s="336" t="s">
        <v>1273</v>
      </c>
      <c r="B186" s="334"/>
      <c r="C186" s="334"/>
      <c r="D186" s="22">
        <v>1</v>
      </c>
      <c r="E186" s="336"/>
      <c r="F186" s="336"/>
      <c r="G186" s="336"/>
      <c r="H186" s="79">
        <v>42</v>
      </c>
      <c r="I186" s="121">
        <v>35101</v>
      </c>
      <c r="J186" s="146" t="s">
        <v>1273</v>
      </c>
      <c r="K186" s="256" t="s">
        <v>2075</v>
      </c>
      <c r="L186" s="302" t="s">
        <v>2646</v>
      </c>
      <c r="M186" s="230">
        <v>29255.200000000001</v>
      </c>
      <c r="N186" s="336"/>
    </row>
    <row r="187" spans="1:14" ht="132" hidden="1">
      <c r="A187" s="336" t="s">
        <v>1274</v>
      </c>
      <c r="B187" s="334"/>
      <c r="C187" s="334"/>
      <c r="D187" s="22">
        <v>1</v>
      </c>
      <c r="E187" s="336"/>
      <c r="F187" s="336"/>
      <c r="G187" s="336"/>
      <c r="H187" s="79">
        <v>42</v>
      </c>
      <c r="I187" s="121">
        <v>35101</v>
      </c>
      <c r="J187" s="146" t="s">
        <v>1274</v>
      </c>
      <c r="K187" s="256" t="s">
        <v>2065</v>
      </c>
      <c r="L187" s="302" t="s">
        <v>2647</v>
      </c>
      <c r="M187" s="230">
        <v>29287.41</v>
      </c>
      <c r="N187" s="336"/>
    </row>
    <row r="188" spans="1:14" ht="204" hidden="1">
      <c r="A188" s="336" t="s">
        <v>1277</v>
      </c>
      <c r="B188" s="334"/>
      <c r="C188" s="334"/>
      <c r="D188" s="22">
        <v>1</v>
      </c>
      <c r="E188" s="336"/>
      <c r="F188" s="336"/>
      <c r="G188" s="336"/>
      <c r="H188" s="80">
        <v>42</v>
      </c>
      <c r="I188" s="123">
        <v>35101</v>
      </c>
      <c r="J188" s="148" t="s">
        <v>1277</v>
      </c>
      <c r="K188" s="148" t="s">
        <v>2438</v>
      </c>
      <c r="L188" s="292" t="s">
        <v>2651</v>
      </c>
      <c r="M188" s="229">
        <v>29635.05</v>
      </c>
      <c r="N188" s="336"/>
    </row>
    <row r="189" spans="1:14" ht="84" hidden="1">
      <c r="A189" s="336" t="s">
        <v>1280</v>
      </c>
      <c r="B189" s="334"/>
      <c r="C189" s="334"/>
      <c r="D189" s="22">
        <v>1</v>
      </c>
      <c r="E189" s="336"/>
      <c r="F189" s="336"/>
      <c r="G189" s="336"/>
      <c r="H189" s="79">
        <v>42</v>
      </c>
      <c r="I189" s="121">
        <v>35101</v>
      </c>
      <c r="J189" s="146" t="s">
        <v>1280</v>
      </c>
      <c r="K189" s="256" t="s">
        <v>2075</v>
      </c>
      <c r="L189" s="302" t="s">
        <v>2655</v>
      </c>
      <c r="M189" s="230">
        <v>29858.400000000001</v>
      </c>
      <c r="N189" s="336"/>
    </row>
    <row r="190" spans="1:14" ht="132" hidden="1">
      <c r="A190" s="336" t="s">
        <v>1281</v>
      </c>
      <c r="B190" s="334"/>
      <c r="C190" s="334"/>
      <c r="D190" s="22">
        <v>1</v>
      </c>
      <c r="E190" s="336"/>
      <c r="F190" s="336"/>
      <c r="G190" s="336"/>
      <c r="H190" s="80">
        <v>42</v>
      </c>
      <c r="I190" s="123">
        <v>35101</v>
      </c>
      <c r="J190" s="148" t="s">
        <v>1281</v>
      </c>
      <c r="K190" s="148" t="s">
        <v>2656</v>
      </c>
      <c r="L190" s="292" t="s">
        <v>2657</v>
      </c>
      <c r="M190" s="229">
        <v>29903.99</v>
      </c>
      <c r="N190" s="336"/>
    </row>
    <row r="191" spans="1:14" ht="120" hidden="1">
      <c r="A191" s="336" t="s">
        <v>1282</v>
      </c>
      <c r="B191" s="334"/>
      <c r="C191" s="334"/>
      <c r="D191" s="22">
        <v>1</v>
      </c>
      <c r="E191" s="336"/>
      <c r="F191" s="336"/>
      <c r="G191" s="336"/>
      <c r="H191" s="79">
        <v>42</v>
      </c>
      <c r="I191" s="121">
        <v>35101</v>
      </c>
      <c r="J191" s="146" t="s">
        <v>1282</v>
      </c>
      <c r="K191" s="256" t="s">
        <v>2658</v>
      </c>
      <c r="L191" s="302" t="s">
        <v>2659</v>
      </c>
      <c r="M191" s="230">
        <v>29922.78</v>
      </c>
      <c r="N191" s="336"/>
    </row>
    <row r="192" spans="1:14" ht="240" hidden="1">
      <c r="A192" s="336" t="s">
        <v>1283</v>
      </c>
      <c r="B192" s="334"/>
      <c r="C192" s="334"/>
      <c r="D192" s="22">
        <v>1</v>
      </c>
      <c r="E192" s="336"/>
      <c r="F192" s="336"/>
      <c r="G192" s="336"/>
      <c r="H192" s="79">
        <v>42</v>
      </c>
      <c r="I192" s="121">
        <v>35101</v>
      </c>
      <c r="J192" s="146" t="s">
        <v>1283</v>
      </c>
      <c r="K192" s="256" t="s">
        <v>1643</v>
      </c>
      <c r="L192" s="302" t="s">
        <v>2660</v>
      </c>
      <c r="M192" s="230">
        <v>29995.279999999999</v>
      </c>
      <c r="N192" s="336"/>
    </row>
    <row r="193" spans="1:14" ht="96" hidden="1">
      <c r="A193" s="336" t="s">
        <v>1287</v>
      </c>
      <c r="B193" s="334"/>
      <c r="C193" s="334"/>
      <c r="D193" s="22">
        <v>1</v>
      </c>
      <c r="E193" s="336"/>
      <c r="F193" s="336"/>
      <c r="G193" s="336"/>
      <c r="H193" s="79">
        <v>42</v>
      </c>
      <c r="I193" s="121">
        <v>35701</v>
      </c>
      <c r="J193" s="146" t="s">
        <v>1287</v>
      </c>
      <c r="K193" s="256" t="s">
        <v>2666</v>
      </c>
      <c r="L193" s="302" t="s">
        <v>2667</v>
      </c>
      <c r="M193" s="230">
        <v>30000.6</v>
      </c>
      <c r="N193" s="336"/>
    </row>
    <row r="194" spans="1:14" ht="204" hidden="1">
      <c r="A194" s="336" t="s">
        <v>675</v>
      </c>
      <c r="B194" s="334"/>
      <c r="C194" s="334"/>
      <c r="D194" s="22">
        <v>1</v>
      </c>
      <c r="E194" s="336"/>
      <c r="F194" s="336"/>
      <c r="G194" s="336"/>
      <c r="H194" s="81">
        <v>42</v>
      </c>
      <c r="I194" s="135" t="s">
        <v>1321</v>
      </c>
      <c r="J194" s="145" t="s">
        <v>675</v>
      </c>
      <c r="K194" s="145" t="s">
        <v>2684</v>
      </c>
      <c r="L194" s="289" t="s">
        <v>2162</v>
      </c>
      <c r="M194" s="230">
        <v>103505.88</v>
      </c>
      <c r="N194" s="336"/>
    </row>
    <row r="195" spans="1:14" ht="168" hidden="1">
      <c r="A195" s="336" t="s">
        <v>663</v>
      </c>
      <c r="B195" s="334"/>
      <c r="C195" s="334"/>
      <c r="D195" s="22">
        <v>1</v>
      </c>
      <c r="E195" s="336"/>
      <c r="F195" s="336"/>
      <c r="G195" s="336"/>
      <c r="H195" s="81">
        <v>42</v>
      </c>
      <c r="I195" s="121" t="s">
        <v>1317</v>
      </c>
      <c r="J195" s="145" t="s">
        <v>663</v>
      </c>
      <c r="K195" s="145" t="s">
        <v>1463</v>
      </c>
      <c r="L195" s="289" t="s">
        <v>2145</v>
      </c>
      <c r="M195" s="230">
        <v>105177.2</v>
      </c>
      <c r="N195" s="336"/>
    </row>
    <row r="196" spans="1:14">
      <c r="M196" s="332">
        <f>M16+M19+M20+M43+M46+N20+N43+N46</f>
        <v>2183393.5199999996</v>
      </c>
    </row>
  </sheetData>
  <protectedRanges>
    <protectedRange sqref="J158" name="Rango1_2_1_11_4_2_1" securityDescriptor="O:WDG:WDD:(A;;CC;;;S-1-5-21-343818398-1202660629-682003330-1247)"/>
    <protectedRange sqref="J159" name="Rango1_2_1_11_4_2_1_3" securityDescriptor="O:WDG:WDD:(A;;CC;;;S-1-5-21-343818398-1202660629-682003330-1247)"/>
    <protectedRange sqref="J160" name="Rango1_2_1_11_4_2_1_5" securityDescriptor="O:WDG:WDD:(A;;CC;;;S-1-5-21-343818398-1202660629-682003330-1247)"/>
    <protectedRange sqref="J161" name="Rango1_2_1_11_4_2_1_5_1" securityDescriptor="O:WDG:WDD:(A;;CC;;;S-1-5-21-343818398-1202660629-682003330-1247)"/>
    <protectedRange sqref="J162" name="Rango1_2_1_11_4_2_1_5_2" securityDescriptor="O:WDG:WDD:(A;;CC;;;S-1-5-21-343818398-1202660629-682003330-1247)"/>
    <protectedRange sqref="J163" name="Rango1_2_1_11_4_2_1_5_3" securityDescriptor="O:WDG:WDD:(A;;CC;;;S-1-5-21-343818398-1202660629-682003330-1247)"/>
    <protectedRange sqref="J164" name="Rango1_2_1_11_4_2_1_5_4" securityDescriptor="O:WDG:WDD:(A;;CC;;;S-1-5-21-343818398-1202660629-682003330-1247)"/>
    <protectedRange sqref="J165" name="Rango1_2_1_11_4_2_1_5_5" securityDescriptor="O:WDG:WDD:(A;;CC;;;S-1-5-21-343818398-1202660629-682003330-1247)"/>
    <protectedRange sqref="J166:J167" name="Rango1_2_1_11_4_2_1_5_6" securityDescriptor="O:WDG:WDD:(A;;CC;;;S-1-5-21-343818398-1202660629-682003330-1247)"/>
    <protectedRange sqref="J168" name="Rango1_2_1_11_4_2_1_5_7" securityDescriptor="O:WDG:WDD:(A;;CC;;;S-1-5-21-343818398-1202660629-682003330-1247)"/>
    <protectedRange sqref="J169" name="Rango1_2_1_11_4_2_1_5_8" securityDescriptor="O:WDG:WDD:(A;;CC;;;S-1-5-21-343818398-1202660629-682003330-1247)"/>
  </protectedRanges>
  <autoFilter ref="A1:N195" xr:uid="{00000000-0009-0000-0000-00000C000000}">
    <filterColumn colId="7">
      <filters>
        <filter val="28"/>
        <filter val="28 (I)"/>
        <filter val="29"/>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N11"/>
  <sheetViews>
    <sheetView workbookViewId="0">
      <selection activeCell="Q18" sqref="Q18"/>
    </sheetView>
  </sheetViews>
  <sheetFormatPr baseColWidth="10" defaultRowHeight="12.75"/>
  <sheetData>
    <row r="1" spans="1:14" ht="58.5" customHeight="1">
      <c r="A1" s="336" t="s">
        <v>107</v>
      </c>
      <c r="B1" s="334">
        <v>1</v>
      </c>
      <c r="C1" s="334"/>
      <c r="D1" s="334"/>
      <c r="E1" s="337"/>
      <c r="F1" s="336"/>
      <c r="G1" s="336"/>
      <c r="H1" s="42">
        <v>28</v>
      </c>
      <c r="I1" s="91">
        <v>37104</v>
      </c>
      <c r="J1" s="137" t="s">
        <v>107</v>
      </c>
      <c r="K1" s="160" t="s">
        <v>1455</v>
      </c>
      <c r="L1" s="161" t="s">
        <v>1456</v>
      </c>
      <c r="M1" s="162">
        <v>17864.099999999999</v>
      </c>
      <c r="N1" s="336"/>
    </row>
    <row r="2" spans="1:14" ht="69.75" hidden="1" customHeight="1">
      <c r="A2" s="336" t="s">
        <v>116</v>
      </c>
      <c r="B2" s="334"/>
      <c r="C2" s="334"/>
      <c r="D2" s="334">
        <v>1</v>
      </c>
      <c r="E2" s="336"/>
      <c r="F2" s="336"/>
      <c r="G2" s="336"/>
      <c r="H2" s="42">
        <v>42</v>
      </c>
      <c r="I2" s="91">
        <v>37104</v>
      </c>
      <c r="J2" s="92" t="s">
        <v>116</v>
      </c>
      <c r="K2" s="160" t="s">
        <v>1472</v>
      </c>
      <c r="L2" s="161" t="s">
        <v>1473</v>
      </c>
      <c r="M2" s="162">
        <v>2403</v>
      </c>
      <c r="N2" s="336"/>
    </row>
    <row r="3" spans="1:14" hidden="1">
      <c r="A3" s="336" t="s">
        <v>210</v>
      </c>
      <c r="B3" s="334"/>
      <c r="C3" s="334"/>
      <c r="D3" s="334">
        <v>1</v>
      </c>
      <c r="E3" s="336"/>
      <c r="F3" s="336"/>
      <c r="G3" s="336"/>
      <c r="H3" s="44">
        <v>42</v>
      </c>
      <c r="I3" s="93">
        <v>37501</v>
      </c>
      <c r="J3" s="93" t="s">
        <v>210</v>
      </c>
      <c r="K3" s="167" t="s">
        <v>1571</v>
      </c>
      <c r="L3" s="167" t="s">
        <v>1572</v>
      </c>
      <c r="M3" s="168">
        <v>29710.99</v>
      </c>
      <c r="N3" s="336"/>
    </row>
    <row r="4" spans="1:14" hidden="1">
      <c r="A4" s="336" t="s">
        <v>224</v>
      </c>
      <c r="B4" s="334"/>
      <c r="C4" s="334"/>
      <c r="D4" s="334">
        <v>1</v>
      </c>
      <c r="E4" s="336"/>
      <c r="F4" s="336"/>
      <c r="G4" s="336"/>
      <c r="H4" s="44">
        <v>42</v>
      </c>
      <c r="I4" s="92">
        <v>37501</v>
      </c>
      <c r="J4" s="92" t="s">
        <v>224</v>
      </c>
      <c r="K4" s="165" t="s">
        <v>1571</v>
      </c>
      <c r="L4" s="165" t="s">
        <v>1572</v>
      </c>
      <c r="M4" s="166">
        <v>7169</v>
      </c>
      <c r="N4" s="336"/>
    </row>
    <row r="5" spans="1:14" ht="60" hidden="1">
      <c r="A5" s="336" t="s">
        <v>339</v>
      </c>
      <c r="B5" s="336"/>
      <c r="C5" s="336"/>
      <c r="D5" s="334">
        <v>1</v>
      </c>
      <c r="E5" s="336"/>
      <c r="F5" s="336"/>
      <c r="G5" s="336"/>
      <c r="H5" s="48">
        <v>42</v>
      </c>
      <c r="I5" s="97">
        <v>37504</v>
      </c>
      <c r="J5" s="97" t="s">
        <v>339</v>
      </c>
      <c r="K5" s="97" t="s">
        <v>1723</v>
      </c>
      <c r="L5" s="267" t="s">
        <v>1724</v>
      </c>
      <c r="M5" s="176">
        <v>1700</v>
      </c>
      <c r="N5" s="336"/>
    </row>
    <row r="6" spans="1:14" ht="42" customHeight="1">
      <c r="A6" s="336" t="s">
        <v>349</v>
      </c>
      <c r="B6" s="335">
        <v>1</v>
      </c>
      <c r="C6" s="334"/>
      <c r="D6" s="334"/>
      <c r="E6" s="337"/>
      <c r="F6" s="336"/>
      <c r="G6" s="336"/>
      <c r="H6" s="48">
        <v>29</v>
      </c>
      <c r="I6" s="98" t="s">
        <v>1313</v>
      </c>
      <c r="J6" s="97" t="s">
        <v>349</v>
      </c>
      <c r="K6" s="97" t="s">
        <v>1736</v>
      </c>
      <c r="L6" s="267" t="s">
        <v>1737</v>
      </c>
      <c r="M6" s="176">
        <v>29836.52</v>
      </c>
      <c r="N6" s="336"/>
    </row>
    <row r="7" spans="1:14" ht="24">
      <c r="A7" s="336" t="s">
        <v>349</v>
      </c>
      <c r="B7" s="334">
        <v>1</v>
      </c>
      <c r="C7" s="334"/>
      <c r="D7" s="334"/>
      <c r="E7" s="337"/>
      <c r="F7" s="336"/>
      <c r="G7" s="336"/>
      <c r="H7" s="61">
        <v>29</v>
      </c>
      <c r="I7" s="109" t="s">
        <v>1313</v>
      </c>
      <c r="J7" s="59" t="s">
        <v>349</v>
      </c>
      <c r="K7" s="59" t="s">
        <v>1736</v>
      </c>
      <c r="L7" s="285" t="s">
        <v>1737</v>
      </c>
      <c r="M7" s="200">
        <v>5163.5</v>
      </c>
      <c r="N7" s="336"/>
    </row>
    <row r="8" spans="1:14" ht="24">
      <c r="A8" s="336" t="s">
        <v>349</v>
      </c>
      <c r="B8" s="334">
        <v>1</v>
      </c>
      <c r="C8" s="334"/>
      <c r="D8" s="334"/>
      <c r="E8" s="337"/>
      <c r="F8" s="336"/>
      <c r="G8" s="336"/>
      <c r="H8" s="70">
        <v>29</v>
      </c>
      <c r="I8" s="118" t="s">
        <v>1313</v>
      </c>
      <c r="J8" s="76" t="s">
        <v>349</v>
      </c>
      <c r="K8" s="76" t="s">
        <v>1736</v>
      </c>
      <c r="L8" s="68" t="s">
        <v>1737</v>
      </c>
      <c r="M8" s="223">
        <v>3321.21</v>
      </c>
      <c r="N8" s="336"/>
    </row>
    <row r="9" spans="1:14" ht="48" hidden="1">
      <c r="A9" s="336" t="s">
        <v>1212</v>
      </c>
      <c r="B9" s="5"/>
      <c r="C9" s="5"/>
      <c r="D9" s="6">
        <v>1</v>
      </c>
      <c r="E9" s="336"/>
      <c r="F9" s="336"/>
      <c r="G9" s="336"/>
      <c r="H9" s="82">
        <v>42</v>
      </c>
      <c r="I9" s="122">
        <v>37501</v>
      </c>
      <c r="J9" s="146" t="s">
        <v>1212</v>
      </c>
      <c r="K9" s="146" t="s">
        <v>2573</v>
      </c>
      <c r="L9" s="291" t="s">
        <v>1572</v>
      </c>
      <c r="M9" s="228">
        <v>16088.21</v>
      </c>
      <c r="N9" s="336"/>
    </row>
    <row r="10" spans="1:14" ht="35.25" customHeight="1">
      <c r="A10" s="336" t="s">
        <v>349</v>
      </c>
      <c r="B10" s="334">
        <v>1</v>
      </c>
      <c r="C10" s="334"/>
      <c r="D10" s="22"/>
      <c r="E10" s="337"/>
      <c r="F10" s="336"/>
      <c r="G10" s="336"/>
      <c r="H10" s="89">
        <v>29</v>
      </c>
      <c r="I10" s="122" t="s">
        <v>1313</v>
      </c>
      <c r="J10" s="146" t="s">
        <v>349</v>
      </c>
      <c r="K10" s="146" t="s">
        <v>1736</v>
      </c>
      <c r="L10" s="291" t="s">
        <v>1737</v>
      </c>
      <c r="M10" s="228">
        <v>37714.949999999997</v>
      </c>
      <c r="N10" s="336"/>
    </row>
    <row r="11" spans="1:14">
      <c r="M11" s="333">
        <f>M1+M6+M7+M8+M10</f>
        <v>93900.28</v>
      </c>
    </row>
  </sheetData>
  <autoFilter ref="A1:N10" xr:uid="{00000000-0009-0000-0000-00000D000000}">
    <filterColumn colId="7">
      <filters>
        <filter val="29"/>
      </filters>
    </filterColumn>
  </autoFilter>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8"/>
  <sheetViews>
    <sheetView workbookViewId="0">
      <selection activeCell="Q3" sqref="Q3"/>
    </sheetView>
  </sheetViews>
  <sheetFormatPr baseColWidth="10" defaultRowHeight="12.75"/>
  <sheetData>
    <row r="1" spans="1:14" ht="50.25" customHeight="1">
      <c r="A1" s="336" t="s">
        <v>32</v>
      </c>
      <c r="B1" s="334"/>
      <c r="C1" s="334"/>
      <c r="D1" s="334">
        <v>1</v>
      </c>
      <c r="E1" s="336"/>
      <c r="F1" s="336"/>
      <c r="G1" s="336"/>
      <c r="H1" s="39">
        <v>42</v>
      </c>
      <c r="I1" s="90">
        <v>21501</v>
      </c>
      <c r="J1" s="39" t="s">
        <v>32</v>
      </c>
      <c r="K1" s="154" t="s">
        <v>1327</v>
      </c>
      <c r="L1" s="258" t="s">
        <v>1328</v>
      </c>
      <c r="M1" s="155">
        <v>31500</v>
      </c>
      <c r="N1" s="336"/>
    </row>
    <row r="2" spans="1:14" ht="41.25" customHeight="1">
      <c r="A2" s="336" t="s">
        <v>61</v>
      </c>
      <c r="B2" s="334"/>
      <c r="C2" s="334"/>
      <c r="D2" s="334">
        <v>1</v>
      </c>
      <c r="E2" s="336"/>
      <c r="F2" s="336"/>
      <c r="G2" s="336"/>
      <c r="H2" s="39">
        <v>42</v>
      </c>
      <c r="I2" s="90">
        <v>38401</v>
      </c>
      <c r="J2" s="39" t="s">
        <v>61</v>
      </c>
      <c r="K2" s="154" t="s">
        <v>1383</v>
      </c>
      <c r="L2" s="258" t="s">
        <v>1384</v>
      </c>
      <c r="M2" s="155">
        <v>44741.69</v>
      </c>
      <c r="N2" s="336"/>
    </row>
    <row r="3" spans="1:14" ht="60">
      <c r="A3" s="336" t="s">
        <v>260</v>
      </c>
      <c r="B3" s="2"/>
      <c r="C3" s="2"/>
      <c r="D3" s="2">
        <v>1</v>
      </c>
      <c r="E3" s="336"/>
      <c r="F3" s="336"/>
      <c r="G3" s="336"/>
      <c r="H3" s="41">
        <v>42</v>
      </c>
      <c r="I3" s="95">
        <v>38401</v>
      </c>
      <c r="J3" s="95" t="s">
        <v>260</v>
      </c>
      <c r="K3" s="95" t="s">
        <v>1620</v>
      </c>
      <c r="L3" s="265" t="s">
        <v>1621</v>
      </c>
      <c r="M3" s="172">
        <v>5000</v>
      </c>
      <c r="N3" s="336"/>
    </row>
    <row r="4" spans="1:14" ht="33" customHeight="1">
      <c r="A4" s="336" t="s">
        <v>308</v>
      </c>
      <c r="B4" s="334"/>
      <c r="C4" s="334"/>
      <c r="D4" s="334">
        <v>1</v>
      </c>
      <c r="E4" s="336"/>
      <c r="F4" s="336"/>
      <c r="G4" s="336"/>
      <c r="H4" s="42">
        <v>42</v>
      </c>
      <c r="I4" s="91">
        <v>38301</v>
      </c>
      <c r="J4" s="137" t="s">
        <v>308</v>
      </c>
      <c r="K4" s="160" t="s">
        <v>1689</v>
      </c>
      <c r="L4" s="161" t="s">
        <v>1690</v>
      </c>
      <c r="M4" s="162">
        <v>2500</v>
      </c>
      <c r="N4" s="336"/>
    </row>
    <row r="5" spans="1:14" ht="39" customHeight="1">
      <c r="A5" s="336" t="s">
        <v>847</v>
      </c>
      <c r="B5" s="334"/>
      <c r="C5" s="334"/>
      <c r="D5" s="334">
        <v>1</v>
      </c>
      <c r="E5" s="336"/>
      <c r="F5" s="336"/>
      <c r="G5" s="336"/>
      <c r="H5" s="72">
        <v>42</v>
      </c>
      <c r="I5" s="75">
        <v>38401</v>
      </c>
      <c r="J5" s="75" t="s">
        <v>847</v>
      </c>
      <c r="K5" s="75" t="s">
        <v>2266</v>
      </c>
      <c r="L5" s="68" t="s">
        <v>2267</v>
      </c>
      <c r="M5" s="222">
        <v>3355.5</v>
      </c>
      <c r="N5" s="336"/>
    </row>
    <row r="6" spans="1:14" ht="64.5" customHeight="1">
      <c r="A6" s="336" t="s">
        <v>1015</v>
      </c>
      <c r="B6" s="6"/>
      <c r="C6" s="6"/>
      <c r="D6" s="6">
        <v>1</v>
      </c>
      <c r="E6" s="336"/>
      <c r="F6" s="336"/>
      <c r="G6" s="336"/>
      <c r="H6" s="78">
        <v>42</v>
      </c>
      <c r="I6" s="127">
        <v>38301</v>
      </c>
      <c r="J6" s="145" t="s">
        <v>1015</v>
      </c>
      <c r="K6" s="151" t="s">
        <v>2390</v>
      </c>
      <c r="L6" s="297" t="s">
        <v>2391</v>
      </c>
      <c r="M6" s="239">
        <v>4000</v>
      </c>
      <c r="N6" s="336"/>
    </row>
    <row r="7" spans="1:14" ht="35.25" customHeight="1">
      <c r="A7" s="336" t="s">
        <v>1252</v>
      </c>
      <c r="B7" s="5"/>
      <c r="C7" s="5"/>
      <c r="D7" s="6">
        <v>1</v>
      </c>
      <c r="E7" s="336"/>
      <c r="F7" s="336"/>
      <c r="G7" s="336"/>
      <c r="H7" s="88">
        <v>42</v>
      </c>
      <c r="I7" s="132">
        <v>38301</v>
      </c>
      <c r="J7" s="153" t="s">
        <v>1252</v>
      </c>
      <c r="K7" s="254" t="s">
        <v>2614</v>
      </c>
      <c r="L7" s="301" t="s">
        <v>2615</v>
      </c>
      <c r="M7" s="255">
        <v>12167.83</v>
      </c>
      <c r="N7" s="336"/>
    </row>
    <row r="8" spans="1:14">
      <c r="M8" s="332">
        <f>SUM(M1:M7)</f>
        <v>103265.02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6"/>
  <sheetViews>
    <sheetView workbookViewId="0">
      <selection activeCell="H1" sqref="H1"/>
    </sheetView>
  </sheetViews>
  <sheetFormatPr baseColWidth="10" defaultRowHeight="12.75"/>
  <cols>
    <col min="13" max="13" width="11.7109375" bestFit="1" customWidth="1"/>
  </cols>
  <sheetData>
    <row r="1" spans="1:14" ht="144">
      <c r="A1" s="331" t="s">
        <v>32</v>
      </c>
      <c r="B1" s="329"/>
      <c r="C1" s="329"/>
      <c r="D1" s="329">
        <v>1</v>
      </c>
      <c r="E1" s="331"/>
      <c r="F1" s="331"/>
      <c r="G1" s="331"/>
      <c r="H1" s="39">
        <v>42</v>
      </c>
      <c r="I1" s="90">
        <v>21501</v>
      </c>
      <c r="J1" s="39" t="s">
        <v>32</v>
      </c>
      <c r="K1" s="154" t="s">
        <v>1327</v>
      </c>
      <c r="L1" s="258" t="s">
        <v>1328</v>
      </c>
      <c r="M1" s="155">
        <v>31500</v>
      </c>
      <c r="N1" s="331"/>
    </row>
    <row r="2" spans="1:14" ht="96">
      <c r="A2" s="331" t="s">
        <v>34</v>
      </c>
      <c r="B2" s="329"/>
      <c r="C2" s="329"/>
      <c r="D2" s="329">
        <v>1</v>
      </c>
      <c r="E2" s="331"/>
      <c r="F2" s="331"/>
      <c r="G2" s="331"/>
      <c r="H2" s="39">
        <v>42</v>
      </c>
      <c r="I2" s="90">
        <v>21601</v>
      </c>
      <c r="J2" s="39" t="s">
        <v>34</v>
      </c>
      <c r="K2" s="154" t="s">
        <v>1331</v>
      </c>
      <c r="L2" s="258" t="s">
        <v>1332</v>
      </c>
      <c r="M2" s="155">
        <v>46310.91</v>
      </c>
      <c r="N2" s="331"/>
    </row>
    <row r="3" spans="1:14" ht="48">
      <c r="A3" s="331" t="s">
        <v>40</v>
      </c>
      <c r="B3" s="329"/>
      <c r="C3" s="329"/>
      <c r="D3" s="329">
        <v>1</v>
      </c>
      <c r="E3" s="331"/>
      <c r="F3" s="331"/>
      <c r="G3" s="331"/>
      <c r="H3" s="39">
        <v>42</v>
      </c>
      <c r="I3" s="90">
        <v>21502</v>
      </c>
      <c r="J3" s="39" t="s">
        <v>40</v>
      </c>
      <c r="K3" s="154" t="s">
        <v>1343</v>
      </c>
      <c r="L3" s="258" t="s">
        <v>1344</v>
      </c>
      <c r="M3" s="155">
        <v>2972</v>
      </c>
      <c r="N3" s="331"/>
    </row>
    <row r="4" spans="1:14" ht="144">
      <c r="A4" s="331" t="s">
        <v>41</v>
      </c>
      <c r="B4" s="329"/>
      <c r="C4" s="329"/>
      <c r="D4" s="329">
        <v>1</v>
      </c>
      <c r="E4" s="331"/>
      <c r="F4" s="331"/>
      <c r="G4" s="331"/>
      <c r="H4" s="39">
        <v>42</v>
      </c>
      <c r="I4" s="90">
        <v>21301</v>
      </c>
      <c r="J4" s="39" t="s">
        <v>41</v>
      </c>
      <c r="K4" s="154" t="s">
        <v>1345</v>
      </c>
      <c r="L4" s="258" t="s">
        <v>1346</v>
      </c>
      <c r="M4" s="155">
        <v>14616</v>
      </c>
      <c r="N4" s="331"/>
    </row>
    <row r="5" spans="1:14" ht="96">
      <c r="A5" s="331" t="s">
        <v>46</v>
      </c>
      <c r="B5" s="329"/>
      <c r="C5" s="329"/>
      <c r="D5" s="329">
        <v>1</v>
      </c>
      <c r="E5" s="331"/>
      <c r="F5" s="331"/>
      <c r="G5" s="331"/>
      <c r="H5" s="39">
        <v>42</v>
      </c>
      <c r="I5" s="90">
        <v>21601</v>
      </c>
      <c r="J5" s="39" t="s">
        <v>46</v>
      </c>
      <c r="K5" s="154" t="s">
        <v>1355</v>
      </c>
      <c r="L5" s="258" t="s">
        <v>1356</v>
      </c>
      <c r="M5" s="155">
        <v>7535.81</v>
      </c>
      <c r="N5" s="331"/>
    </row>
    <row r="6" spans="1:14" ht="96">
      <c r="A6" s="331" t="s">
        <v>47</v>
      </c>
      <c r="B6" s="329"/>
      <c r="C6" s="329"/>
      <c r="D6" s="329">
        <v>1</v>
      </c>
      <c r="E6" s="331"/>
      <c r="F6" s="331"/>
      <c r="G6" s="331"/>
      <c r="H6" s="39">
        <v>42</v>
      </c>
      <c r="I6" s="90">
        <v>21601</v>
      </c>
      <c r="J6" s="39" t="s">
        <v>47</v>
      </c>
      <c r="K6" s="154" t="s">
        <v>1357</v>
      </c>
      <c r="L6" s="258" t="s">
        <v>1356</v>
      </c>
      <c r="M6" s="155">
        <v>3658.17</v>
      </c>
      <c r="N6" s="331"/>
    </row>
    <row r="7" spans="1:14" ht="60">
      <c r="A7" s="331" t="s">
        <v>48</v>
      </c>
      <c r="B7" s="329"/>
      <c r="C7" s="329"/>
      <c r="D7" s="329">
        <v>1</v>
      </c>
      <c r="E7" s="331"/>
      <c r="F7" s="331"/>
      <c r="G7" s="331"/>
      <c r="H7" s="39">
        <v>42</v>
      </c>
      <c r="I7" s="90">
        <v>21201</v>
      </c>
      <c r="J7" s="39" t="s">
        <v>48</v>
      </c>
      <c r="K7" s="154" t="s">
        <v>1358</v>
      </c>
      <c r="L7" s="258" t="s">
        <v>1359</v>
      </c>
      <c r="M7" s="155">
        <v>2405</v>
      </c>
      <c r="N7" s="331"/>
    </row>
    <row r="8" spans="1:14" ht="96">
      <c r="A8" s="331" t="s">
        <v>52</v>
      </c>
      <c r="B8" s="329"/>
      <c r="C8" s="329"/>
      <c r="D8" s="329">
        <v>1</v>
      </c>
      <c r="E8" s="331"/>
      <c r="F8" s="331"/>
      <c r="G8" s="331"/>
      <c r="H8" s="39">
        <v>42</v>
      </c>
      <c r="I8" s="90">
        <v>21601</v>
      </c>
      <c r="J8" s="39" t="s">
        <v>52</v>
      </c>
      <c r="K8" s="154" t="s">
        <v>1366</v>
      </c>
      <c r="L8" s="258" t="s">
        <v>1367</v>
      </c>
      <c r="M8" s="155">
        <v>8198.86</v>
      </c>
      <c r="N8" s="331"/>
    </row>
    <row r="9" spans="1:14" ht="60">
      <c r="A9" s="331" t="s">
        <v>53</v>
      </c>
      <c r="B9" s="329"/>
      <c r="C9" s="329"/>
      <c r="D9" s="329">
        <v>1</v>
      </c>
      <c r="E9" s="331"/>
      <c r="F9" s="331"/>
      <c r="G9" s="331"/>
      <c r="H9" s="39">
        <v>42</v>
      </c>
      <c r="I9" s="90">
        <v>21601</v>
      </c>
      <c r="J9" s="39" t="s">
        <v>53</v>
      </c>
      <c r="K9" s="154" t="s">
        <v>1368</v>
      </c>
      <c r="L9" s="258" t="s">
        <v>1369</v>
      </c>
      <c r="M9" s="155">
        <v>10432</v>
      </c>
      <c r="N9" s="331"/>
    </row>
    <row r="10" spans="1:14" ht="168">
      <c r="A10" s="331" t="s">
        <v>98</v>
      </c>
      <c r="B10" s="329"/>
      <c r="C10" s="329"/>
      <c r="D10" s="329">
        <v>1</v>
      </c>
      <c r="E10" s="331"/>
      <c r="F10" s="331"/>
      <c r="G10" s="331"/>
      <c r="H10" s="40">
        <v>42</v>
      </c>
      <c r="I10" s="91">
        <v>21201</v>
      </c>
      <c r="J10" s="137" t="s">
        <v>98</v>
      </c>
      <c r="K10" s="160" t="s">
        <v>1440</v>
      </c>
      <c r="L10" s="161" t="s">
        <v>1441</v>
      </c>
      <c r="M10" s="162">
        <v>1029.3</v>
      </c>
      <c r="N10" s="331"/>
    </row>
    <row r="11" spans="1:14" ht="156">
      <c r="A11" s="331" t="s">
        <v>104</v>
      </c>
      <c r="B11" s="329"/>
      <c r="C11" s="329"/>
      <c r="D11" s="329">
        <v>1</v>
      </c>
      <c r="E11" s="331"/>
      <c r="F11" s="331"/>
      <c r="G11" s="331"/>
      <c r="H11" s="42">
        <v>42</v>
      </c>
      <c r="I11" s="91">
        <v>21601</v>
      </c>
      <c r="J11" s="40" t="s">
        <v>104</v>
      </c>
      <c r="K11" s="163" t="s">
        <v>1451</v>
      </c>
      <c r="L11" s="164" t="s">
        <v>1452</v>
      </c>
      <c r="M11" s="162">
        <v>12791.9</v>
      </c>
      <c r="N11" s="331"/>
    </row>
    <row r="12" spans="1:14">
      <c r="A12" s="331" t="s">
        <v>134</v>
      </c>
      <c r="B12" s="329"/>
      <c r="C12" s="329"/>
      <c r="D12" s="329">
        <v>1</v>
      </c>
      <c r="E12" s="331"/>
      <c r="F12" s="331"/>
      <c r="G12" s="331"/>
      <c r="H12" s="42">
        <v>42</v>
      </c>
      <c r="I12" s="93">
        <v>21201</v>
      </c>
      <c r="J12" s="93" t="s">
        <v>134</v>
      </c>
      <c r="K12" s="167" t="s">
        <v>1502</v>
      </c>
      <c r="L12" s="167" t="s">
        <v>1503</v>
      </c>
      <c r="M12" s="168">
        <v>1677.94</v>
      </c>
      <c r="N12" s="331"/>
    </row>
    <row r="13" spans="1:14">
      <c r="A13" s="331" t="s">
        <v>140</v>
      </c>
      <c r="B13" s="329"/>
      <c r="C13" s="329"/>
      <c r="D13" s="329">
        <v>1</v>
      </c>
      <c r="E13" s="331"/>
      <c r="F13" s="331"/>
      <c r="G13" s="331"/>
      <c r="H13" s="42">
        <v>42</v>
      </c>
      <c r="I13" s="92">
        <v>21101</v>
      </c>
      <c r="J13" s="92" t="s">
        <v>140</v>
      </c>
      <c r="K13" s="165" t="s">
        <v>1502</v>
      </c>
      <c r="L13" s="165" t="s">
        <v>1514</v>
      </c>
      <c r="M13" s="166">
        <v>1817.72</v>
      </c>
      <c r="N13" s="331"/>
    </row>
    <row r="14" spans="1:14">
      <c r="A14" s="331" t="s">
        <v>142</v>
      </c>
      <c r="B14" s="329"/>
      <c r="C14" s="329"/>
      <c r="D14" s="329">
        <v>1</v>
      </c>
      <c r="E14" s="331"/>
      <c r="F14" s="331"/>
      <c r="G14" s="331"/>
      <c r="H14" s="42">
        <v>42</v>
      </c>
      <c r="I14" s="92">
        <v>21101</v>
      </c>
      <c r="J14" s="92" t="s">
        <v>142</v>
      </c>
      <c r="K14" s="165" t="s">
        <v>1502</v>
      </c>
      <c r="L14" s="165" t="s">
        <v>1514</v>
      </c>
      <c r="M14" s="166">
        <v>1958.66</v>
      </c>
      <c r="N14" s="331"/>
    </row>
    <row r="15" spans="1:14">
      <c r="A15" s="331" t="s">
        <v>144</v>
      </c>
      <c r="B15" s="330"/>
      <c r="C15" s="329"/>
      <c r="D15" s="329">
        <v>1</v>
      </c>
      <c r="E15" s="331"/>
      <c r="F15" s="331"/>
      <c r="G15" s="331"/>
      <c r="H15" s="42">
        <v>42</v>
      </c>
      <c r="I15" s="92">
        <v>21201</v>
      </c>
      <c r="J15" s="92" t="s">
        <v>144</v>
      </c>
      <c r="K15" s="165" t="s">
        <v>1517</v>
      </c>
      <c r="L15" s="165" t="s">
        <v>1503</v>
      </c>
      <c r="M15" s="166">
        <v>1291.8499999999999</v>
      </c>
      <c r="N15" s="331"/>
    </row>
    <row r="16" spans="1:14">
      <c r="A16" s="331" t="s">
        <v>146</v>
      </c>
      <c r="B16" s="329"/>
      <c r="C16" s="329"/>
      <c r="D16" s="329">
        <v>1</v>
      </c>
      <c r="E16" s="331"/>
      <c r="F16" s="331"/>
      <c r="G16" s="331"/>
      <c r="H16" s="42">
        <v>42</v>
      </c>
      <c r="I16" s="92">
        <v>21101</v>
      </c>
      <c r="J16" s="92" t="s">
        <v>146</v>
      </c>
      <c r="K16" s="165" t="s">
        <v>1502</v>
      </c>
      <c r="L16" s="165" t="s">
        <v>1514</v>
      </c>
      <c r="M16" s="166">
        <v>3041.84</v>
      </c>
      <c r="N16" s="331"/>
    </row>
    <row r="17" spans="1:14">
      <c r="A17" s="331" t="s">
        <v>151</v>
      </c>
      <c r="B17" s="330"/>
      <c r="C17" s="329"/>
      <c r="D17" s="329">
        <v>1</v>
      </c>
      <c r="E17" s="331"/>
      <c r="F17" s="331"/>
      <c r="G17" s="331"/>
      <c r="H17" s="42">
        <v>42</v>
      </c>
      <c r="I17" s="92">
        <v>21101</v>
      </c>
      <c r="J17" s="92" t="s">
        <v>151</v>
      </c>
      <c r="K17" s="165" t="s">
        <v>1502</v>
      </c>
      <c r="L17" s="165" t="s">
        <v>1514</v>
      </c>
      <c r="M17" s="166">
        <v>975.85</v>
      </c>
      <c r="N17" s="331"/>
    </row>
    <row r="18" spans="1:14">
      <c r="A18" s="331" t="s">
        <v>153</v>
      </c>
      <c r="B18" s="329"/>
      <c r="C18" s="329"/>
      <c r="D18" s="329">
        <v>1</v>
      </c>
      <c r="E18" s="331"/>
      <c r="F18" s="331"/>
      <c r="G18" s="331"/>
      <c r="H18" s="42">
        <v>42</v>
      </c>
      <c r="I18" s="92">
        <v>21201</v>
      </c>
      <c r="J18" s="92" t="s">
        <v>153</v>
      </c>
      <c r="K18" s="165" t="s">
        <v>1526</v>
      </c>
      <c r="L18" s="165" t="s">
        <v>1503</v>
      </c>
      <c r="M18" s="166">
        <v>1527.08</v>
      </c>
      <c r="N18" s="331"/>
    </row>
    <row r="19" spans="1:14">
      <c r="A19" s="331" t="s">
        <v>156</v>
      </c>
      <c r="B19" s="329"/>
      <c r="C19" s="329"/>
      <c r="D19" s="329">
        <v>1</v>
      </c>
      <c r="E19" s="331"/>
      <c r="F19" s="331"/>
      <c r="G19" s="331"/>
      <c r="H19" s="42">
        <v>42</v>
      </c>
      <c r="I19" s="92">
        <v>21101</v>
      </c>
      <c r="J19" s="92" t="s">
        <v>156</v>
      </c>
      <c r="K19" s="165" t="s">
        <v>1504</v>
      </c>
      <c r="L19" s="165" t="s">
        <v>1514</v>
      </c>
      <c r="M19" s="166">
        <v>2688.59</v>
      </c>
      <c r="N19" s="331"/>
    </row>
    <row r="20" spans="1:14">
      <c r="A20" s="331" t="s">
        <v>159</v>
      </c>
      <c r="B20" s="329"/>
      <c r="C20" s="329"/>
      <c r="D20" s="329">
        <v>1</v>
      </c>
      <c r="E20" s="331"/>
      <c r="F20" s="331"/>
      <c r="G20" s="331"/>
      <c r="H20" s="42">
        <v>42</v>
      </c>
      <c r="I20" s="92">
        <v>21101</v>
      </c>
      <c r="J20" s="92" t="s">
        <v>159</v>
      </c>
      <c r="K20" s="165" t="s">
        <v>1502</v>
      </c>
      <c r="L20" s="165" t="s">
        <v>1514</v>
      </c>
      <c r="M20" s="166">
        <v>229</v>
      </c>
      <c r="N20" s="331"/>
    </row>
    <row r="21" spans="1:14">
      <c r="A21" s="331" t="s">
        <v>162</v>
      </c>
      <c r="B21" s="329"/>
      <c r="C21" s="329"/>
      <c r="D21" s="329">
        <v>1</v>
      </c>
      <c r="E21" s="331"/>
      <c r="F21" s="331"/>
      <c r="G21" s="331"/>
      <c r="H21" s="42">
        <v>42</v>
      </c>
      <c r="I21" s="92">
        <v>21201</v>
      </c>
      <c r="J21" s="92" t="s">
        <v>162</v>
      </c>
      <c r="K21" s="165" t="s">
        <v>1502</v>
      </c>
      <c r="L21" s="165" t="s">
        <v>1503</v>
      </c>
      <c r="M21" s="166">
        <v>2498.9899999999998</v>
      </c>
      <c r="N21" s="331"/>
    </row>
    <row r="22" spans="1:14">
      <c r="A22" s="331" t="s">
        <v>163</v>
      </c>
      <c r="B22" s="329"/>
      <c r="C22" s="329"/>
      <c r="D22" s="329">
        <v>1</v>
      </c>
      <c r="E22" s="331"/>
      <c r="F22" s="331"/>
      <c r="G22" s="331"/>
      <c r="H22" s="42">
        <v>42</v>
      </c>
      <c r="I22" s="92">
        <v>21101</v>
      </c>
      <c r="J22" s="92" t="s">
        <v>163</v>
      </c>
      <c r="K22" s="165" t="s">
        <v>1502</v>
      </c>
      <c r="L22" s="165" t="s">
        <v>1514</v>
      </c>
      <c r="M22" s="166">
        <v>2999</v>
      </c>
      <c r="N22" s="331"/>
    </row>
    <row r="23" spans="1:14">
      <c r="A23" s="331" t="s">
        <v>165</v>
      </c>
      <c r="B23" s="329"/>
      <c r="C23" s="329"/>
      <c r="D23" s="329">
        <v>1</v>
      </c>
      <c r="E23" s="331"/>
      <c r="F23" s="331"/>
      <c r="G23" s="331"/>
      <c r="H23" s="42">
        <v>42</v>
      </c>
      <c r="I23" s="92">
        <v>21201</v>
      </c>
      <c r="J23" s="92" t="s">
        <v>165</v>
      </c>
      <c r="K23" s="165" t="s">
        <v>1502</v>
      </c>
      <c r="L23" s="165" t="s">
        <v>1503</v>
      </c>
      <c r="M23" s="166">
        <v>523.45000000000005</v>
      </c>
      <c r="N23" s="331"/>
    </row>
    <row r="24" spans="1:14">
      <c r="A24" s="331" t="s">
        <v>173</v>
      </c>
      <c r="B24" s="329"/>
      <c r="C24" s="329"/>
      <c r="D24" s="329">
        <v>1</v>
      </c>
      <c r="E24" s="331"/>
      <c r="F24" s="331"/>
      <c r="G24" s="331"/>
      <c r="H24" s="42">
        <v>42</v>
      </c>
      <c r="I24" s="92">
        <v>21101</v>
      </c>
      <c r="J24" s="92" t="s">
        <v>173</v>
      </c>
      <c r="K24" s="165" t="s">
        <v>1502</v>
      </c>
      <c r="L24" s="165" t="s">
        <v>1514</v>
      </c>
      <c r="M24" s="166">
        <v>1068.22</v>
      </c>
      <c r="N24" s="331"/>
    </row>
    <row r="25" spans="1:14">
      <c r="A25" s="331" t="s">
        <v>178</v>
      </c>
      <c r="B25" s="329"/>
      <c r="C25" s="329"/>
      <c r="D25" s="329">
        <v>1</v>
      </c>
      <c r="E25" s="331"/>
      <c r="F25" s="331"/>
      <c r="G25" s="331"/>
      <c r="H25" s="42">
        <v>42</v>
      </c>
      <c r="I25" s="92">
        <v>21601</v>
      </c>
      <c r="J25" s="92" t="s">
        <v>178</v>
      </c>
      <c r="K25" s="165" t="s">
        <v>1547</v>
      </c>
      <c r="L25" s="165" t="s">
        <v>1548</v>
      </c>
      <c r="M25" s="166">
        <v>3422</v>
      </c>
      <c r="N25" s="331"/>
    </row>
    <row r="26" spans="1:14">
      <c r="A26" s="331" t="s">
        <v>179</v>
      </c>
      <c r="B26" s="329"/>
      <c r="C26" s="329"/>
      <c r="D26" s="329">
        <v>1</v>
      </c>
      <c r="E26" s="331"/>
      <c r="F26" s="331"/>
      <c r="G26" s="331"/>
      <c r="H26" s="42">
        <v>42</v>
      </c>
      <c r="I26" s="92">
        <v>21201</v>
      </c>
      <c r="J26" s="92" t="s">
        <v>179</v>
      </c>
      <c r="K26" s="165" t="s">
        <v>1504</v>
      </c>
      <c r="L26" s="165" t="s">
        <v>1503</v>
      </c>
      <c r="M26" s="166">
        <v>4173.1499999999996</v>
      </c>
      <c r="N26" s="331"/>
    </row>
    <row r="27" spans="1:14">
      <c r="A27" s="331" t="s">
        <v>180</v>
      </c>
      <c r="B27" s="329"/>
      <c r="C27" s="329"/>
      <c r="D27" s="329">
        <v>1</v>
      </c>
      <c r="E27" s="331"/>
      <c r="F27" s="331"/>
      <c r="G27" s="331"/>
      <c r="H27" s="42">
        <v>42</v>
      </c>
      <c r="I27" s="92">
        <v>21101</v>
      </c>
      <c r="J27" s="92" t="s">
        <v>180</v>
      </c>
      <c r="K27" s="165" t="s">
        <v>1502</v>
      </c>
      <c r="L27" s="165" t="s">
        <v>1514</v>
      </c>
      <c r="M27" s="166">
        <v>921.62</v>
      </c>
      <c r="N27" s="331"/>
    </row>
    <row r="28" spans="1:14">
      <c r="A28" s="331" t="s">
        <v>181</v>
      </c>
      <c r="B28" s="329"/>
      <c r="C28" s="329"/>
      <c r="D28" s="329">
        <v>1</v>
      </c>
      <c r="E28" s="331"/>
      <c r="F28" s="331"/>
      <c r="G28" s="331"/>
      <c r="H28" s="42">
        <v>42</v>
      </c>
      <c r="I28" s="92">
        <v>21201</v>
      </c>
      <c r="J28" s="92" t="s">
        <v>181</v>
      </c>
      <c r="K28" s="165" t="s">
        <v>1502</v>
      </c>
      <c r="L28" s="165" t="s">
        <v>1503</v>
      </c>
      <c r="M28" s="166">
        <v>858.4</v>
      </c>
      <c r="N28" s="331"/>
    </row>
    <row r="29" spans="1:14">
      <c r="A29" s="331" t="s">
        <v>187</v>
      </c>
      <c r="B29" s="329"/>
      <c r="C29" s="329"/>
      <c r="D29" s="329">
        <v>1</v>
      </c>
      <c r="E29" s="331"/>
      <c r="F29" s="331"/>
      <c r="G29" s="331"/>
      <c r="H29" s="42">
        <v>42</v>
      </c>
      <c r="I29" s="92">
        <v>21201</v>
      </c>
      <c r="J29" s="92" t="s">
        <v>187</v>
      </c>
      <c r="K29" s="165" t="s">
        <v>1502</v>
      </c>
      <c r="L29" s="165" t="s">
        <v>1503</v>
      </c>
      <c r="M29" s="166">
        <v>3492.78</v>
      </c>
      <c r="N29" s="331"/>
    </row>
    <row r="30" spans="1:14">
      <c r="A30" s="331" t="s">
        <v>188</v>
      </c>
      <c r="B30" s="329"/>
      <c r="C30" s="329"/>
      <c r="D30" s="329">
        <v>1</v>
      </c>
      <c r="E30" s="331"/>
      <c r="F30" s="331"/>
      <c r="G30" s="331"/>
      <c r="H30" s="42">
        <v>42</v>
      </c>
      <c r="I30" s="92">
        <v>21101</v>
      </c>
      <c r="J30" s="92" t="s">
        <v>188</v>
      </c>
      <c r="K30" s="165" t="s">
        <v>1550</v>
      </c>
      <c r="L30" s="165" t="s">
        <v>1514</v>
      </c>
      <c r="M30" s="166">
        <v>997.6</v>
      </c>
      <c r="N30" s="331"/>
    </row>
    <row r="31" spans="1:14">
      <c r="A31" s="331" t="s">
        <v>193</v>
      </c>
      <c r="B31" s="329"/>
      <c r="C31" s="329"/>
      <c r="D31" s="329">
        <v>1</v>
      </c>
      <c r="E31" s="331"/>
      <c r="F31" s="331"/>
      <c r="G31" s="331"/>
      <c r="H31" s="42">
        <v>42</v>
      </c>
      <c r="I31" s="92">
        <v>21201</v>
      </c>
      <c r="J31" s="92" t="s">
        <v>193</v>
      </c>
      <c r="K31" s="165" t="s">
        <v>1502</v>
      </c>
      <c r="L31" s="165" t="s">
        <v>1503</v>
      </c>
      <c r="M31" s="166">
        <v>858.4</v>
      </c>
      <c r="N31" s="331"/>
    </row>
    <row r="32" spans="1:14" ht="48">
      <c r="A32" s="331" t="s">
        <v>238</v>
      </c>
      <c r="B32" s="329"/>
      <c r="C32" s="329"/>
      <c r="D32" s="329">
        <v>1</v>
      </c>
      <c r="E32" s="331"/>
      <c r="F32" s="331"/>
      <c r="G32" s="331"/>
      <c r="H32" s="41">
        <v>42</v>
      </c>
      <c r="I32" s="95">
        <v>21701</v>
      </c>
      <c r="J32" s="95" t="s">
        <v>238</v>
      </c>
      <c r="K32" s="95" t="s">
        <v>1598</v>
      </c>
      <c r="L32" s="261" t="s">
        <v>1599</v>
      </c>
      <c r="M32" s="172">
        <v>789.96</v>
      </c>
      <c r="N32" s="331"/>
    </row>
    <row r="33" spans="1:14" ht="192">
      <c r="A33" s="331" t="s">
        <v>268</v>
      </c>
      <c r="B33" s="2"/>
      <c r="C33" s="2"/>
      <c r="D33" s="2">
        <v>1</v>
      </c>
      <c r="E33" s="331"/>
      <c r="F33" s="331"/>
      <c r="G33" s="331"/>
      <c r="H33" s="42">
        <v>42</v>
      </c>
      <c r="I33" s="91">
        <v>21502</v>
      </c>
      <c r="J33" s="137" t="s">
        <v>268</v>
      </c>
      <c r="K33" s="160" t="s">
        <v>1634</v>
      </c>
      <c r="L33" s="161" t="s">
        <v>1635</v>
      </c>
      <c r="M33" s="162">
        <v>1925.6</v>
      </c>
      <c r="N33" s="331"/>
    </row>
    <row r="34" spans="1:14" ht="180">
      <c r="A34" s="331" t="s">
        <v>286</v>
      </c>
      <c r="B34" s="331"/>
      <c r="C34" s="331"/>
      <c r="D34" s="2">
        <v>1</v>
      </c>
      <c r="E34" s="331"/>
      <c r="F34" s="331"/>
      <c r="G34" s="331"/>
      <c r="H34" s="42">
        <v>42</v>
      </c>
      <c r="I34" s="91">
        <v>21101</v>
      </c>
      <c r="J34" s="137" t="s">
        <v>286</v>
      </c>
      <c r="K34" s="160" t="s">
        <v>1665</v>
      </c>
      <c r="L34" s="161" t="s">
        <v>1666</v>
      </c>
      <c r="M34" s="162">
        <v>4740.92</v>
      </c>
      <c r="N34" s="331"/>
    </row>
    <row r="35" spans="1:14" ht="72">
      <c r="A35" s="331" t="s">
        <v>288</v>
      </c>
      <c r="B35" s="331"/>
      <c r="C35" s="331"/>
      <c r="D35" s="2">
        <v>1</v>
      </c>
      <c r="E35" s="331"/>
      <c r="F35" s="331"/>
      <c r="G35" s="331"/>
      <c r="H35" s="42">
        <v>42</v>
      </c>
      <c r="I35" s="91">
        <v>21101</v>
      </c>
      <c r="J35" s="137" t="s">
        <v>288</v>
      </c>
      <c r="K35" s="160" t="s">
        <v>1669</v>
      </c>
      <c r="L35" s="161" t="s">
        <v>1670</v>
      </c>
      <c r="M35" s="162">
        <v>1814.16</v>
      </c>
      <c r="N35" s="331"/>
    </row>
    <row r="36" spans="1:14" ht="84">
      <c r="A36" s="331" t="s">
        <v>296</v>
      </c>
      <c r="B36" s="329"/>
      <c r="C36" s="329"/>
      <c r="D36" s="2">
        <v>1</v>
      </c>
      <c r="E36" s="331"/>
      <c r="F36" s="331"/>
      <c r="G36" s="331"/>
      <c r="H36" s="42">
        <v>42</v>
      </c>
      <c r="I36" s="91">
        <v>21101</v>
      </c>
      <c r="J36" s="137" t="s">
        <v>296</v>
      </c>
      <c r="K36" s="160" t="s">
        <v>1669</v>
      </c>
      <c r="L36" s="161" t="s">
        <v>1677</v>
      </c>
      <c r="M36" s="162">
        <v>1814.16</v>
      </c>
      <c r="N36" s="331"/>
    </row>
    <row r="37" spans="1:14" ht="84">
      <c r="A37" s="331" t="s">
        <v>297</v>
      </c>
      <c r="B37" s="329"/>
      <c r="C37" s="329"/>
      <c r="D37" s="329">
        <v>1</v>
      </c>
      <c r="E37" s="331"/>
      <c r="F37" s="331"/>
      <c r="G37" s="331"/>
      <c r="H37" s="42">
        <v>42</v>
      </c>
      <c r="I37" s="91">
        <v>21101</v>
      </c>
      <c r="J37" s="137" t="s">
        <v>297</v>
      </c>
      <c r="K37" s="160" t="s">
        <v>1678</v>
      </c>
      <c r="L37" s="161" t="s">
        <v>1679</v>
      </c>
      <c r="M37" s="162">
        <v>7520.85</v>
      </c>
      <c r="N37" s="331"/>
    </row>
    <row r="38" spans="1:14" ht="84">
      <c r="A38" s="331" t="s">
        <v>299</v>
      </c>
      <c r="B38" s="329"/>
      <c r="C38" s="329"/>
      <c r="D38" s="329">
        <v>1</v>
      </c>
      <c r="E38" s="331"/>
      <c r="F38" s="331"/>
      <c r="G38" s="331"/>
      <c r="H38" s="42">
        <v>42</v>
      </c>
      <c r="I38" s="91">
        <v>21101</v>
      </c>
      <c r="J38" s="137" t="s">
        <v>299</v>
      </c>
      <c r="K38" s="160" t="s">
        <v>1669</v>
      </c>
      <c r="L38" s="161" t="s">
        <v>1677</v>
      </c>
      <c r="M38" s="162">
        <v>2575.92</v>
      </c>
      <c r="N38" s="331"/>
    </row>
    <row r="39" spans="1:14" ht="72">
      <c r="A39" s="331" t="s">
        <v>302</v>
      </c>
      <c r="B39" s="329"/>
      <c r="C39" s="329"/>
      <c r="D39" s="329">
        <v>1</v>
      </c>
      <c r="E39" s="331"/>
      <c r="F39" s="331"/>
      <c r="G39" s="331"/>
      <c r="H39" s="42">
        <v>42</v>
      </c>
      <c r="I39" s="91">
        <v>21101</v>
      </c>
      <c r="J39" s="137" t="s">
        <v>302</v>
      </c>
      <c r="K39" s="160" t="s">
        <v>1669</v>
      </c>
      <c r="L39" s="161" t="s">
        <v>1670</v>
      </c>
      <c r="M39" s="162">
        <v>281.52999999999997</v>
      </c>
      <c r="N39" s="331"/>
    </row>
    <row r="40" spans="1:14" ht="84">
      <c r="A40" s="331" t="s">
        <v>313</v>
      </c>
      <c r="B40" s="329"/>
      <c r="C40" s="329"/>
      <c r="D40" s="329">
        <v>1</v>
      </c>
      <c r="E40" s="331"/>
      <c r="F40" s="331"/>
      <c r="G40" s="331"/>
      <c r="H40" s="42">
        <v>42</v>
      </c>
      <c r="I40" s="91">
        <v>21101</v>
      </c>
      <c r="J40" s="137" t="s">
        <v>313</v>
      </c>
      <c r="K40" s="160" t="s">
        <v>1678</v>
      </c>
      <c r="L40" s="161" t="s">
        <v>1697</v>
      </c>
      <c r="M40" s="162">
        <v>1097.29</v>
      </c>
      <c r="N40" s="331"/>
    </row>
    <row r="41" spans="1:14" ht="60">
      <c r="A41" s="331" t="s">
        <v>315</v>
      </c>
      <c r="B41" s="329"/>
      <c r="C41" s="329"/>
      <c r="D41" s="329">
        <v>1</v>
      </c>
      <c r="E41" s="331"/>
      <c r="F41" s="331"/>
      <c r="G41" s="331"/>
      <c r="H41" s="42">
        <v>42</v>
      </c>
      <c r="I41" s="91">
        <v>21201</v>
      </c>
      <c r="J41" s="137" t="s">
        <v>315</v>
      </c>
      <c r="K41" s="160" t="s">
        <v>1699</v>
      </c>
      <c r="L41" s="161" t="s">
        <v>1700</v>
      </c>
      <c r="M41" s="162">
        <v>8358.9599999999991</v>
      </c>
      <c r="N41" s="331"/>
    </row>
    <row r="42" spans="1:14" ht="60">
      <c r="A42" s="331" t="s">
        <v>324</v>
      </c>
      <c r="B42" s="329"/>
      <c r="C42" s="329"/>
      <c r="D42" s="329">
        <v>1</v>
      </c>
      <c r="E42" s="331"/>
      <c r="F42" s="331"/>
      <c r="G42" s="331"/>
      <c r="H42" s="42">
        <v>42</v>
      </c>
      <c r="I42" s="91">
        <v>21601</v>
      </c>
      <c r="J42" s="137" t="s">
        <v>324</v>
      </c>
      <c r="K42" s="160" t="s">
        <v>1636</v>
      </c>
      <c r="L42" s="161" t="s">
        <v>1708</v>
      </c>
      <c r="M42" s="162">
        <v>271.81</v>
      </c>
      <c r="N42" s="331"/>
    </row>
    <row r="43" spans="1:14" ht="48">
      <c r="A43" s="331" t="s">
        <v>343</v>
      </c>
      <c r="B43" s="329"/>
      <c r="C43" s="329"/>
      <c r="D43" s="3">
        <v>1</v>
      </c>
      <c r="E43" s="331"/>
      <c r="F43" s="331"/>
      <c r="G43" s="331"/>
      <c r="H43" s="48">
        <v>42</v>
      </c>
      <c r="I43" s="97">
        <v>21101</v>
      </c>
      <c r="J43" s="97" t="s">
        <v>343</v>
      </c>
      <c r="K43" s="97" t="s">
        <v>1726</v>
      </c>
      <c r="L43" s="267" t="s">
        <v>1514</v>
      </c>
      <c r="M43" s="176">
        <v>2621.5</v>
      </c>
      <c r="N43" s="331"/>
    </row>
    <row r="44" spans="1:14" ht="36">
      <c r="A44" s="331" t="s">
        <v>389</v>
      </c>
      <c r="B44" s="330"/>
      <c r="C44" s="329"/>
      <c r="D44" s="329">
        <v>1</v>
      </c>
      <c r="E44" s="331"/>
      <c r="F44" s="331"/>
      <c r="G44" s="331"/>
      <c r="H44" s="48">
        <v>42</v>
      </c>
      <c r="I44" s="104">
        <v>21101</v>
      </c>
      <c r="J44" s="54" t="s">
        <v>389</v>
      </c>
      <c r="K44" s="59" t="s">
        <v>1358</v>
      </c>
      <c r="L44" s="271" t="s">
        <v>1807</v>
      </c>
      <c r="M44" s="188">
        <v>6089.7</v>
      </c>
      <c r="N44" s="331"/>
    </row>
    <row r="45" spans="1:14" ht="108">
      <c r="A45" s="331" t="s">
        <v>391</v>
      </c>
      <c r="B45" s="330"/>
      <c r="C45" s="329"/>
      <c r="D45" s="329">
        <v>1</v>
      </c>
      <c r="E45" s="331"/>
      <c r="F45" s="331"/>
      <c r="G45" s="331"/>
      <c r="H45" s="48">
        <v>42</v>
      </c>
      <c r="I45" s="104">
        <v>21501</v>
      </c>
      <c r="J45" s="54" t="s">
        <v>391</v>
      </c>
      <c r="K45" s="59" t="s">
        <v>1809</v>
      </c>
      <c r="L45" s="271" t="s">
        <v>1810</v>
      </c>
      <c r="M45" s="188">
        <v>18412.5</v>
      </c>
      <c r="N45" s="331"/>
    </row>
    <row r="46" spans="1:14" ht="84">
      <c r="A46" s="331" t="s">
        <v>405</v>
      </c>
      <c r="B46" s="330"/>
      <c r="C46" s="329"/>
      <c r="D46" s="329">
        <v>1</v>
      </c>
      <c r="E46" s="331"/>
      <c r="F46" s="331"/>
      <c r="G46" s="331"/>
      <c r="H46" s="48">
        <v>42</v>
      </c>
      <c r="I46" s="104">
        <v>21502</v>
      </c>
      <c r="J46" s="54" t="s">
        <v>405</v>
      </c>
      <c r="K46" s="59" t="s">
        <v>1833</v>
      </c>
      <c r="L46" s="271" t="s">
        <v>1834</v>
      </c>
      <c r="M46" s="188">
        <v>148557.01999999999</v>
      </c>
      <c r="N46" s="331"/>
    </row>
    <row r="47" spans="1:14" ht="180">
      <c r="A47" s="331" t="s">
        <v>406</v>
      </c>
      <c r="B47" s="330"/>
      <c r="C47" s="329"/>
      <c r="D47" s="329">
        <v>1</v>
      </c>
      <c r="E47" s="331"/>
      <c r="F47" s="331"/>
      <c r="G47" s="331"/>
      <c r="H47" s="55">
        <v>42</v>
      </c>
      <c r="I47" s="105">
        <v>21502</v>
      </c>
      <c r="J47" s="142" t="s">
        <v>406</v>
      </c>
      <c r="K47" s="192" t="s">
        <v>1835</v>
      </c>
      <c r="L47" s="274" t="s">
        <v>1836</v>
      </c>
      <c r="M47" s="193">
        <v>75640</v>
      </c>
      <c r="N47" s="331"/>
    </row>
    <row r="48" spans="1:14" ht="48">
      <c r="A48" s="331" t="s">
        <v>411</v>
      </c>
      <c r="B48" s="330"/>
      <c r="C48" s="329"/>
      <c r="D48" s="329">
        <v>1</v>
      </c>
      <c r="E48" s="331"/>
      <c r="F48" s="331"/>
      <c r="G48" s="331"/>
      <c r="H48" s="55">
        <v>42</v>
      </c>
      <c r="I48" s="105">
        <v>21201</v>
      </c>
      <c r="J48" s="142" t="s">
        <v>411</v>
      </c>
      <c r="K48" s="192" t="s">
        <v>1699</v>
      </c>
      <c r="L48" s="274" t="s">
        <v>1841</v>
      </c>
      <c r="M48" s="193">
        <v>22234.26</v>
      </c>
      <c r="N48" s="331"/>
    </row>
    <row r="49" spans="1:14" ht="96">
      <c r="A49" s="331" t="s">
        <v>412</v>
      </c>
      <c r="B49" s="330"/>
      <c r="C49" s="329"/>
      <c r="D49" s="329">
        <v>1</v>
      </c>
      <c r="E49" s="331"/>
      <c r="F49" s="331"/>
      <c r="G49" s="331"/>
      <c r="H49" s="55">
        <v>42</v>
      </c>
      <c r="I49" s="105">
        <v>21601</v>
      </c>
      <c r="J49" s="142" t="s">
        <v>412</v>
      </c>
      <c r="K49" s="192" t="s">
        <v>1842</v>
      </c>
      <c r="L49" s="274" t="s">
        <v>1843</v>
      </c>
      <c r="M49" s="193">
        <v>3019.24</v>
      </c>
      <c r="N49" s="331"/>
    </row>
    <row r="50" spans="1:14">
      <c r="A50" s="331" t="s">
        <v>436</v>
      </c>
      <c r="B50" s="330"/>
      <c r="C50" s="329"/>
      <c r="D50" s="329">
        <v>1</v>
      </c>
      <c r="E50" s="331"/>
      <c r="F50" s="331"/>
      <c r="G50" s="331"/>
      <c r="H50" s="59">
        <v>42</v>
      </c>
      <c r="I50" s="107">
        <v>21101</v>
      </c>
      <c r="J50" s="65" t="s">
        <v>436</v>
      </c>
      <c r="K50" s="65" t="s">
        <v>1871</v>
      </c>
      <c r="L50" s="275" t="s">
        <v>1872</v>
      </c>
      <c r="M50" s="193">
        <v>29478.14</v>
      </c>
      <c r="N50" s="331"/>
    </row>
    <row r="51" spans="1:14">
      <c r="A51" s="331" t="s">
        <v>439</v>
      </c>
      <c r="B51" s="330"/>
      <c r="C51" s="329"/>
      <c r="D51" s="329">
        <v>1</v>
      </c>
      <c r="E51" s="331"/>
      <c r="F51" s="331"/>
      <c r="G51" s="331"/>
      <c r="H51" s="59">
        <v>42</v>
      </c>
      <c r="I51" s="107">
        <v>21201</v>
      </c>
      <c r="J51" s="65" t="s">
        <v>439</v>
      </c>
      <c r="K51" s="65" t="s">
        <v>1440</v>
      </c>
      <c r="L51" s="275" t="s">
        <v>1876</v>
      </c>
      <c r="M51" s="193">
        <v>7148.45</v>
      </c>
      <c r="N51" s="331"/>
    </row>
    <row r="52" spans="1:14" ht="156">
      <c r="A52" s="331" t="s">
        <v>454</v>
      </c>
      <c r="B52" s="330"/>
      <c r="C52" s="329"/>
      <c r="D52" s="329">
        <v>1</v>
      </c>
      <c r="E52" s="331"/>
      <c r="F52" s="331"/>
      <c r="G52" s="331"/>
      <c r="H52" s="59">
        <v>42</v>
      </c>
      <c r="I52" s="107">
        <v>21601</v>
      </c>
      <c r="J52" s="54" t="s">
        <v>454</v>
      </c>
      <c r="K52" s="59" t="s">
        <v>1898</v>
      </c>
      <c r="L52" s="279" t="s">
        <v>1452</v>
      </c>
      <c r="M52" s="193">
        <v>8972.02</v>
      </c>
      <c r="N52" s="331"/>
    </row>
    <row r="53" spans="1:14">
      <c r="A53" s="331" t="s">
        <v>463</v>
      </c>
      <c r="B53" s="330"/>
      <c r="C53" s="329"/>
      <c r="D53" s="329">
        <v>1</v>
      </c>
      <c r="E53" s="331"/>
      <c r="F53" s="331"/>
      <c r="G53" s="331"/>
      <c r="H53" s="62">
        <v>42</v>
      </c>
      <c r="I53" s="65">
        <v>21201</v>
      </c>
      <c r="J53" s="65" t="s">
        <v>463</v>
      </c>
      <c r="K53" s="65" t="s">
        <v>1526</v>
      </c>
      <c r="L53" s="280" t="s">
        <v>1503</v>
      </c>
      <c r="M53" s="199">
        <v>1452</v>
      </c>
      <c r="N53" s="331"/>
    </row>
    <row r="54" spans="1:14">
      <c r="A54" s="331" t="s">
        <v>464</v>
      </c>
      <c r="B54" s="329"/>
      <c r="C54" s="329"/>
      <c r="D54" s="329">
        <v>1</v>
      </c>
      <c r="E54" s="331"/>
      <c r="F54" s="331"/>
      <c r="G54" s="331"/>
      <c r="H54" s="62">
        <v>42</v>
      </c>
      <c r="I54" s="59">
        <v>21201</v>
      </c>
      <c r="J54" s="59" t="s">
        <v>464</v>
      </c>
      <c r="K54" s="59" t="s">
        <v>1502</v>
      </c>
      <c r="L54" s="281" t="s">
        <v>1503</v>
      </c>
      <c r="M54" s="200">
        <v>1506.26</v>
      </c>
      <c r="N54" s="331"/>
    </row>
    <row r="55" spans="1:14">
      <c r="A55" s="331" t="s">
        <v>468</v>
      </c>
      <c r="B55" s="329"/>
      <c r="C55" s="329"/>
      <c r="D55" s="329">
        <v>1</v>
      </c>
      <c r="E55" s="331"/>
      <c r="F55" s="331"/>
      <c r="G55" s="331"/>
      <c r="H55" s="62">
        <v>42</v>
      </c>
      <c r="I55" s="65">
        <v>21101</v>
      </c>
      <c r="J55" s="65" t="s">
        <v>468</v>
      </c>
      <c r="K55" s="65" t="s">
        <v>1502</v>
      </c>
      <c r="L55" s="275" t="s">
        <v>1514</v>
      </c>
      <c r="M55" s="199">
        <v>712.24</v>
      </c>
      <c r="N55" s="331"/>
    </row>
    <row r="56" spans="1:14">
      <c r="A56" s="331" t="s">
        <v>470</v>
      </c>
      <c r="B56" s="329"/>
      <c r="C56" s="329"/>
      <c r="D56" s="329">
        <v>1</v>
      </c>
      <c r="E56" s="331"/>
      <c r="F56" s="331"/>
      <c r="G56" s="331"/>
      <c r="H56" s="62">
        <v>42</v>
      </c>
      <c r="I56" s="65">
        <v>21201</v>
      </c>
      <c r="J56" s="65" t="s">
        <v>470</v>
      </c>
      <c r="K56" s="65" t="s">
        <v>1910</v>
      </c>
      <c r="L56" s="275" t="s">
        <v>1503</v>
      </c>
      <c r="M56" s="199">
        <v>6600.4</v>
      </c>
      <c r="N56" s="331"/>
    </row>
    <row r="57" spans="1:14">
      <c r="A57" s="331" t="s">
        <v>471</v>
      </c>
      <c r="B57" s="329"/>
      <c r="C57" s="329"/>
      <c r="D57" s="329">
        <v>1</v>
      </c>
      <c r="E57" s="331"/>
      <c r="F57" s="331"/>
      <c r="G57" s="331"/>
      <c r="H57" s="62">
        <v>42</v>
      </c>
      <c r="I57" s="65">
        <v>21201</v>
      </c>
      <c r="J57" s="65" t="s">
        <v>471</v>
      </c>
      <c r="K57" s="65" t="s">
        <v>1502</v>
      </c>
      <c r="L57" s="275" t="s">
        <v>1503</v>
      </c>
      <c r="M57" s="199">
        <v>3012.52</v>
      </c>
      <c r="N57" s="331"/>
    </row>
    <row r="58" spans="1:14">
      <c r="A58" s="331" t="s">
        <v>472</v>
      </c>
      <c r="B58" s="329"/>
      <c r="C58" s="329"/>
      <c r="D58" s="329">
        <v>1</v>
      </c>
      <c r="E58" s="331"/>
      <c r="F58" s="331"/>
      <c r="G58" s="331"/>
      <c r="H58" s="62">
        <v>42</v>
      </c>
      <c r="I58" s="65">
        <v>21201</v>
      </c>
      <c r="J58" s="65" t="s">
        <v>472</v>
      </c>
      <c r="K58" s="65" t="s">
        <v>1910</v>
      </c>
      <c r="L58" s="275" t="s">
        <v>1503</v>
      </c>
      <c r="M58" s="199">
        <v>1560</v>
      </c>
      <c r="N58" s="331"/>
    </row>
    <row r="59" spans="1:14">
      <c r="A59" s="331" t="s">
        <v>500</v>
      </c>
      <c r="B59" s="329"/>
      <c r="C59" s="329"/>
      <c r="D59" s="329">
        <v>1</v>
      </c>
      <c r="E59" s="331"/>
      <c r="F59" s="331"/>
      <c r="G59" s="331"/>
      <c r="H59" s="56">
        <v>42</v>
      </c>
      <c r="I59" s="65">
        <v>21101</v>
      </c>
      <c r="J59" s="65" t="s">
        <v>500</v>
      </c>
      <c r="K59" s="65" t="s">
        <v>1928</v>
      </c>
      <c r="L59" s="275" t="s">
        <v>1929</v>
      </c>
      <c r="M59" s="199">
        <v>3827.5</v>
      </c>
      <c r="N59" s="331"/>
    </row>
    <row r="60" spans="1:14">
      <c r="A60" s="331" t="s">
        <v>501</v>
      </c>
      <c r="B60" s="330"/>
      <c r="C60" s="329"/>
      <c r="D60" s="329">
        <v>1</v>
      </c>
      <c r="E60" s="331"/>
      <c r="F60" s="331"/>
      <c r="G60" s="331"/>
      <c r="H60" s="56">
        <v>42</v>
      </c>
      <c r="I60" s="65">
        <v>21101</v>
      </c>
      <c r="J60" s="65" t="s">
        <v>501</v>
      </c>
      <c r="K60" s="65" t="s">
        <v>1930</v>
      </c>
      <c r="L60" s="275" t="s">
        <v>1929</v>
      </c>
      <c r="M60" s="199">
        <v>249.4</v>
      </c>
      <c r="N60" s="331"/>
    </row>
    <row r="61" spans="1:14">
      <c r="A61" s="331" t="s">
        <v>502</v>
      </c>
      <c r="B61" s="329"/>
      <c r="C61" s="329"/>
      <c r="D61" s="3">
        <v>1</v>
      </c>
      <c r="E61" s="331"/>
      <c r="F61" s="331"/>
      <c r="G61" s="331"/>
      <c r="H61" s="56">
        <v>42</v>
      </c>
      <c r="I61" s="65">
        <v>21101</v>
      </c>
      <c r="J61" s="65" t="s">
        <v>502</v>
      </c>
      <c r="K61" s="65" t="s">
        <v>1928</v>
      </c>
      <c r="L61" s="275" t="s">
        <v>1929</v>
      </c>
      <c r="M61" s="199">
        <v>1253.5</v>
      </c>
      <c r="N61" s="331"/>
    </row>
    <row r="62" spans="1:14">
      <c r="A62" s="331" t="s">
        <v>503</v>
      </c>
      <c r="B62" s="329"/>
      <c r="C62" s="329"/>
      <c r="D62" s="329">
        <v>1</v>
      </c>
      <c r="E62" s="331"/>
      <c r="F62" s="331"/>
      <c r="G62" s="331"/>
      <c r="H62" s="56">
        <v>42</v>
      </c>
      <c r="I62" s="65">
        <v>21201</v>
      </c>
      <c r="J62" s="65" t="s">
        <v>503</v>
      </c>
      <c r="K62" s="65" t="s">
        <v>1573</v>
      </c>
      <c r="L62" s="275" t="s">
        <v>1931</v>
      </c>
      <c r="M62" s="199">
        <v>2209.1</v>
      </c>
      <c r="N62" s="331"/>
    </row>
    <row r="63" spans="1:14">
      <c r="A63" s="331" t="s">
        <v>504</v>
      </c>
      <c r="B63" s="329"/>
      <c r="C63" s="329"/>
      <c r="D63" s="329">
        <v>1</v>
      </c>
      <c r="E63" s="331"/>
      <c r="F63" s="331"/>
      <c r="G63" s="331"/>
      <c r="H63" s="56">
        <v>42</v>
      </c>
      <c r="I63" s="65">
        <v>21101</v>
      </c>
      <c r="J63" s="65" t="s">
        <v>504</v>
      </c>
      <c r="K63" s="65" t="s">
        <v>1573</v>
      </c>
      <c r="L63" s="275" t="s">
        <v>1929</v>
      </c>
      <c r="M63" s="199">
        <v>2856.57</v>
      </c>
      <c r="N63" s="331"/>
    </row>
    <row r="64" spans="1:14">
      <c r="A64" s="331" t="s">
        <v>505</v>
      </c>
      <c r="B64" s="331"/>
      <c r="C64" s="331"/>
      <c r="D64" s="331">
        <v>1</v>
      </c>
      <c r="E64" s="331"/>
      <c r="F64" s="331"/>
      <c r="G64" s="331"/>
      <c r="H64" s="56">
        <v>42</v>
      </c>
      <c r="I64" s="65">
        <v>21201</v>
      </c>
      <c r="J64" s="65" t="s">
        <v>505</v>
      </c>
      <c r="K64" s="65" t="s">
        <v>1573</v>
      </c>
      <c r="L64" s="275" t="s">
        <v>1931</v>
      </c>
      <c r="M64" s="199">
        <v>1690.7</v>
      </c>
      <c r="N64" s="331"/>
    </row>
    <row r="65" spans="1:14">
      <c r="A65" s="331" t="s">
        <v>519</v>
      </c>
      <c r="B65" s="6"/>
      <c r="C65" s="6"/>
      <c r="D65" s="6">
        <v>1</v>
      </c>
      <c r="E65" s="331"/>
      <c r="F65" s="331"/>
      <c r="G65" s="331"/>
      <c r="H65" s="65">
        <v>42</v>
      </c>
      <c r="I65" s="65">
        <v>21501</v>
      </c>
      <c r="J65" s="65" t="s">
        <v>519</v>
      </c>
      <c r="K65" s="65" t="s">
        <v>1946</v>
      </c>
      <c r="L65" s="275" t="s">
        <v>1947</v>
      </c>
      <c r="M65" s="199">
        <v>1160</v>
      </c>
      <c r="N65" s="331"/>
    </row>
    <row r="66" spans="1:14" ht="36">
      <c r="A66" s="331" t="s">
        <v>525</v>
      </c>
      <c r="B66" s="6"/>
      <c r="C66" s="6"/>
      <c r="D66" s="6">
        <v>1</v>
      </c>
      <c r="E66" s="331"/>
      <c r="F66" s="331"/>
      <c r="G66" s="331"/>
      <c r="H66" s="60">
        <v>42</v>
      </c>
      <c r="I66" s="110">
        <v>21101</v>
      </c>
      <c r="J66" s="110" t="s">
        <v>525</v>
      </c>
      <c r="K66" s="110" t="s">
        <v>1953</v>
      </c>
      <c r="L66" s="286" t="s">
        <v>1514</v>
      </c>
      <c r="M66" s="203">
        <v>7171.58</v>
      </c>
      <c r="N66" s="331"/>
    </row>
    <row r="67" spans="1:14" ht="156">
      <c r="A67" s="331" t="s">
        <v>569</v>
      </c>
      <c r="B67" s="6"/>
      <c r="C67" s="6"/>
      <c r="D67" s="6">
        <v>1</v>
      </c>
      <c r="E67" s="331"/>
      <c r="F67" s="331"/>
      <c r="G67" s="331"/>
      <c r="H67" s="60">
        <v>42</v>
      </c>
      <c r="I67" s="111">
        <v>21502</v>
      </c>
      <c r="J67" s="66" t="s">
        <v>569</v>
      </c>
      <c r="K67" s="206" t="s">
        <v>2022</v>
      </c>
      <c r="L67" s="287" t="s">
        <v>2023</v>
      </c>
      <c r="M67" s="207">
        <v>7549.07</v>
      </c>
      <c r="N67" s="331"/>
    </row>
    <row r="68" spans="1:14" ht="132">
      <c r="A68" s="331" t="s">
        <v>570</v>
      </c>
      <c r="B68" s="6"/>
      <c r="C68" s="6"/>
      <c r="D68" s="6">
        <v>1</v>
      </c>
      <c r="E68" s="331"/>
      <c r="F68" s="331"/>
      <c r="G68" s="331"/>
      <c r="H68" s="60">
        <v>42</v>
      </c>
      <c r="I68" s="111">
        <v>21601</v>
      </c>
      <c r="J68" s="66" t="s">
        <v>570</v>
      </c>
      <c r="K68" s="206" t="s">
        <v>2024</v>
      </c>
      <c r="L68" s="287" t="s">
        <v>2025</v>
      </c>
      <c r="M68" s="207">
        <v>3452.16</v>
      </c>
      <c r="N68" s="331"/>
    </row>
    <row r="69" spans="1:14" ht="192">
      <c r="A69" s="331" t="s">
        <v>571</v>
      </c>
      <c r="B69" s="6"/>
      <c r="C69" s="6"/>
      <c r="D69" s="6">
        <v>1</v>
      </c>
      <c r="E69" s="331"/>
      <c r="F69" s="331"/>
      <c r="G69" s="331"/>
      <c r="H69" s="60">
        <v>42</v>
      </c>
      <c r="I69" s="111">
        <v>21502</v>
      </c>
      <c r="J69" s="66" t="s">
        <v>571</v>
      </c>
      <c r="K69" s="206" t="s">
        <v>2026</v>
      </c>
      <c r="L69" s="287" t="s">
        <v>2027</v>
      </c>
      <c r="M69" s="207">
        <v>2260</v>
      </c>
      <c r="N69" s="331"/>
    </row>
    <row r="70" spans="1:14" ht="132">
      <c r="A70" s="331" t="s">
        <v>577</v>
      </c>
      <c r="B70" s="6"/>
      <c r="C70" s="6"/>
      <c r="D70" s="6">
        <v>1</v>
      </c>
      <c r="E70" s="331"/>
      <c r="F70" s="331"/>
      <c r="G70" s="331"/>
      <c r="H70" s="60">
        <v>42</v>
      </c>
      <c r="I70" s="111">
        <v>21502</v>
      </c>
      <c r="J70" s="66" t="s">
        <v>577</v>
      </c>
      <c r="K70" s="206" t="s">
        <v>2035</v>
      </c>
      <c r="L70" s="287" t="s">
        <v>2036</v>
      </c>
      <c r="M70" s="207">
        <v>5375</v>
      </c>
      <c r="N70" s="331"/>
    </row>
    <row r="71" spans="1:14" ht="36">
      <c r="A71" s="331" t="s">
        <v>592</v>
      </c>
      <c r="B71" s="6"/>
      <c r="C71" s="6"/>
      <c r="D71" s="6">
        <v>1</v>
      </c>
      <c r="E71" s="331"/>
      <c r="F71" s="331"/>
      <c r="G71" s="331"/>
      <c r="H71" s="67">
        <v>42</v>
      </c>
      <c r="I71" s="112">
        <v>21201</v>
      </c>
      <c r="J71" s="112" t="s">
        <v>592</v>
      </c>
      <c r="K71" s="209" t="s">
        <v>2058</v>
      </c>
      <c r="L71" s="209" t="s">
        <v>2059</v>
      </c>
      <c r="M71" s="210">
        <v>1720.51</v>
      </c>
      <c r="N71" s="331"/>
    </row>
    <row r="72" spans="1:14" ht="96">
      <c r="A72" s="331" t="s">
        <v>595</v>
      </c>
      <c r="B72" s="6"/>
      <c r="C72" s="6"/>
      <c r="D72" s="6">
        <v>1</v>
      </c>
      <c r="E72" s="331"/>
      <c r="F72" s="331"/>
      <c r="G72" s="331"/>
      <c r="H72" s="67">
        <v>42</v>
      </c>
      <c r="I72" s="112">
        <v>21601</v>
      </c>
      <c r="J72" s="112" t="s">
        <v>595</v>
      </c>
      <c r="K72" s="209" t="s">
        <v>1663</v>
      </c>
      <c r="L72" s="209" t="s">
        <v>2062</v>
      </c>
      <c r="M72" s="210">
        <v>2350.9299999999998</v>
      </c>
      <c r="N72" s="331"/>
    </row>
    <row r="73" spans="1:14" ht="156">
      <c r="A73" s="331" t="s">
        <v>616</v>
      </c>
      <c r="B73" s="6"/>
      <c r="C73" s="6"/>
      <c r="D73" s="6">
        <v>1</v>
      </c>
      <c r="E73" s="331"/>
      <c r="F73" s="331"/>
      <c r="G73" s="331"/>
      <c r="H73" s="67">
        <v>42</v>
      </c>
      <c r="I73" s="112">
        <v>21101</v>
      </c>
      <c r="J73" s="68" t="s">
        <v>616</v>
      </c>
      <c r="K73" s="209" t="s">
        <v>1669</v>
      </c>
      <c r="L73" s="209" t="s">
        <v>2091</v>
      </c>
      <c r="M73" s="210">
        <v>2398</v>
      </c>
      <c r="N73" s="331"/>
    </row>
    <row r="74" spans="1:14" ht="84">
      <c r="A74" s="331" t="s">
        <v>618</v>
      </c>
      <c r="B74" s="6"/>
      <c r="C74" s="6"/>
      <c r="D74" s="6">
        <v>1</v>
      </c>
      <c r="E74" s="331"/>
      <c r="F74" s="331"/>
      <c r="G74" s="331"/>
      <c r="H74" s="67">
        <v>42</v>
      </c>
      <c r="I74" s="112">
        <v>21101</v>
      </c>
      <c r="J74" s="68" t="s">
        <v>618</v>
      </c>
      <c r="K74" s="209" t="s">
        <v>1669</v>
      </c>
      <c r="L74" s="209" t="s">
        <v>2093</v>
      </c>
      <c r="M74" s="210">
        <v>1769.15</v>
      </c>
      <c r="N74" s="331"/>
    </row>
    <row r="75" spans="1:14" ht="144">
      <c r="A75" s="331" t="s">
        <v>619</v>
      </c>
      <c r="B75" s="6"/>
      <c r="C75" s="6"/>
      <c r="D75" s="6">
        <v>1</v>
      </c>
      <c r="E75" s="331"/>
      <c r="F75" s="331"/>
      <c r="G75" s="331"/>
      <c r="H75" s="67">
        <v>42</v>
      </c>
      <c r="I75" s="112">
        <v>21101</v>
      </c>
      <c r="J75" s="68" t="s">
        <v>619</v>
      </c>
      <c r="K75" s="209" t="s">
        <v>1669</v>
      </c>
      <c r="L75" s="209" t="s">
        <v>2094</v>
      </c>
      <c r="M75" s="210">
        <v>169.36</v>
      </c>
      <c r="N75" s="331"/>
    </row>
    <row r="76" spans="1:14" ht="108">
      <c r="A76" s="331" t="s">
        <v>628</v>
      </c>
      <c r="B76" s="6"/>
      <c r="C76" s="6"/>
      <c r="D76" s="20">
        <v>1</v>
      </c>
      <c r="E76" s="331"/>
      <c r="F76" s="331"/>
      <c r="G76" s="331"/>
      <c r="H76" s="67">
        <v>42</v>
      </c>
      <c r="I76" s="112">
        <v>21201</v>
      </c>
      <c r="J76" s="68" t="s">
        <v>628</v>
      </c>
      <c r="K76" s="209" t="s">
        <v>2058</v>
      </c>
      <c r="L76" s="209" t="s">
        <v>2104</v>
      </c>
      <c r="M76" s="210">
        <v>1391.62</v>
      </c>
      <c r="N76" s="331"/>
    </row>
    <row r="77" spans="1:14" ht="300">
      <c r="A77" s="331" t="s">
        <v>629</v>
      </c>
      <c r="B77" s="6"/>
      <c r="C77" s="6"/>
      <c r="D77" s="6">
        <v>1</v>
      </c>
      <c r="E77" s="331"/>
      <c r="F77" s="331"/>
      <c r="G77" s="331"/>
      <c r="H77" s="67">
        <v>42</v>
      </c>
      <c r="I77" s="112">
        <v>21501</v>
      </c>
      <c r="J77" s="68" t="s">
        <v>629</v>
      </c>
      <c r="K77" s="209" t="s">
        <v>2105</v>
      </c>
      <c r="L77" s="209" t="s">
        <v>2106</v>
      </c>
      <c r="M77" s="210">
        <v>1295</v>
      </c>
      <c r="N77" s="331"/>
    </row>
    <row r="78" spans="1:14" ht="348">
      <c r="A78" s="331" t="s">
        <v>630</v>
      </c>
      <c r="B78" s="6"/>
      <c r="C78" s="6"/>
      <c r="D78" s="6">
        <v>1</v>
      </c>
      <c r="E78" s="331"/>
      <c r="F78" s="331"/>
      <c r="G78" s="331"/>
      <c r="H78" s="67">
        <v>42</v>
      </c>
      <c r="I78" s="112">
        <v>21501</v>
      </c>
      <c r="J78" s="68" t="s">
        <v>630</v>
      </c>
      <c r="K78" s="209" t="s">
        <v>2105</v>
      </c>
      <c r="L78" s="209" t="s">
        <v>2107</v>
      </c>
      <c r="M78" s="210">
        <v>2945</v>
      </c>
      <c r="N78" s="331"/>
    </row>
    <row r="79" spans="1:14" ht="156">
      <c r="A79" s="331" t="s">
        <v>631</v>
      </c>
      <c r="B79" s="6"/>
      <c r="C79" s="6"/>
      <c r="D79" s="6">
        <v>1</v>
      </c>
      <c r="E79" s="331"/>
      <c r="F79" s="331"/>
      <c r="G79" s="331"/>
      <c r="H79" s="69">
        <v>42</v>
      </c>
      <c r="I79" s="113">
        <v>21101</v>
      </c>
      <c r="J79" s="68" t="s">
        <v>631</v>
      </c>
      <c r="K79" s="213" t="s">
        <v>1669</v>
      </c>
      <c r="L79" s="211" t="s">
        <v>2108</v>
      </c>
      <c r="M79" s="214">
        <v>321</v>
      </c>
      <c r="N79" s="331"/>
    </row>
    <row r="80" spans="1:14" ht="60">
      <c r="A80" s="331" t="s">
        <v>635</v>
      </c>
      <c r="B80" s="6"/>
      <c r="C80" s="6"/>
      <c r="D80" s="6">
        <v>1</v>
      </c>
      <c r="E80" s="331"/>
      <c r="F80" s="331"/>
      <c r="G80" s="331"/>
      <c r="H80" s="69">
        <v>42</v>
      </c>
      <c r="I80" s="113">
        <v>21201</v>
      </c>
      <c r="J80" s="68" t="s">
        <v>635</v>
      </c>
      <c r="K80" s="213" t="s">
        <v>2058</v>
      </c>
      <c r="L80" s="211" t="s">
        <v>2113</v>
      </c>
      <c r="M80" s="214">
        <v>7755.64</v>
      </c>
      <c r="N80" s="331"/>
    </row>
    <row r="81" spans="1:14" ht="108">
      <c r="A81" s="331" t="s">
        <v>636</v>
      </c>
      <c r="B81" s="6"/>
      <c r="C81" s="6"/>
      <c r="D81" s="6">
        <v>1</v>
      </c>
      <c r="E81" s="331"/>
      <c r="F81" s="331"/>
      <c r="G81" s="331"/>
      <c r="H81" s="69">
        <v>42</v>
      </c>
      <c r="I81" s="113">
        <v>21201</v>
      </c>
      <c r="J81" s="68" t="s">
        <v>636</v>
      </c>
      <c r="K81" s="213" t="s">
        <v>2058</v>
      </c>
      <c r="L81" s="211" t="s">
        <v>2114</v>
      </c>
      <c r="M81" s="214">
        <v>1180.8800000000001</v>
      </c>
      <c r="N81" s="331"/>
    </row>
    <row r="82" spans="1:14" ht="96">
      <c r="A82" s="331" t="s">
        <v>637</v>
      </c>
      <c r="B82" s="6"/>
      <c r="C82" s="6"/>
      <c r="D82" s="6">
        <v>1</v>
      </c>
      <c r="E82" s="331"/>
      <c r="F82" s="331"/>
      <c r="G82" s="331"/>
      <c r="H82" s="69">
        <v>42</v>
      </c>
      <c r="I82" s="113">
        <v>21201</v>
      </c>
      <c r="J82" s="68" t="s">
        <v>637</v>
      </c>
      <c r="K82" s="213" t="s">
        <v>2058</v>
      </c>
      <c r="L82" s="211" t="s">
        <v>2115</v>
      </c>
      <c r="M82" s="214">
        <v>12453.43</v>
      </c>
      <c r="N82" s="331"/>
    </row>
    <row r="83" spans="1:14" ht="72">
      <c r="A83" s="331" t="s">
        <v>639</v>
      </c>
      <c r="B83" s="6"/>
      <c r="C83" s="6"/>
      <c r="D83" s="6">
        <v>1</v>
      </c>
      <c r="E83" s="331"/>
      <c r="F83" s="331"/>
      <c r="G83" s="331"/>
      <c r="H83" s="69">
        <v>42</v>
      </c>
      <c r="I83" s="113">
        <v>21101</v>
      </c>
      <c r="J83" s="68" t="s">
        <v>639</v>
      </c>
      <c r="K83" s="213" t="s">
        <v>1669</v>
      </c>
      <c r="L83" s="211" t="s">
        <v>2117</v>
      </c>
      <c r="M83" s="214">
        <v>2299</v>
      </c>
      <c r="N83" s="331"/>
    </row>
    <row r="84" spans="1:14" ht="192">
      <c r="A84" s="331" t="s">
        <v>641</v>
      </c>
      <c r="B84" s="6"/>
      <c r="C84" s="6"/>
      <c r="D84" s="6">
        <v>1</v>
      </c>
      <c r="E84" s="331"/>
      <c r="F84" s="331"/>
      <c r="G84" s="331"/>
      <c r="H84" s="69">
        <v>42</v>
      </c>
      <c r="I84" s="113">
        <v>21101</v>
      </c>
      <c r="J84" s="68" t="s">
        <v>641</v>
      </c>
      <c r="K84" s="213" t="s">
        <v>1669</v>
      </c>
      <c r="L84" s="211" t="s">
        <v>2119</v>
      </c>
      <c r="M84" s="214">
        <v>3298</v>
      </c>
      <c r="N84" s="331"/>
    </row>
    <row r="85" spans="1:14">
      <c r="A85" s="331" t="s">
        <v>647</v>
      </c>
      <c r="B85" s="6"/>
      <c r="C85" s="6"/>
      <c r="D85" s="6">
        <v>1</v>
      </c>
      <c r="E85" s="331"/>
      <c r="F85" s="331"/>
      <c r="G85" s="331"/>
      <c r="H85" s="69">
        <v>42</v>
      </c>
      <c r="I85" s="113">
        <v>21601</v>
      </c>
      <c r="J85" s="68" t="s">
        <v>647</v>
      </c>
      <c r="K85" s="213" t="s">
        <v>1706</v>
      </c>
      <c r="L85" s="212" t="s">
        <v>2125</v>
      </c>
      <c r="M85" s="214">
        <v>83.61</v>
      </c>
      <c r="N85" s="331"/>
    </row>
    <row r="86" spans="1:14">
      <c r="A86" s="331" t="s">
        <v>648</v>
      </c>
      <c r="B86" s="6"/>
      <c r="C86" s="6"/>
      <c r="D86" s="6">
        <v>1</v>
      </c>
      <c r="E86" s="331"/>
      <c r="F86" s="331"/>
      <c r="G86" s="331"/>
      <c r="H86" s="69">
        <v>42</v>
      </c>
      <c r="I86" s="113">
        <v>21601</v>
      </c>
      <c r="J86" s="68" t="s">
        <v>648</v>
      </c>
      <c r="K86" s="213" t="s">
        <v>1663</v>
      </c>
      <c r="L86" s="212" t="s">
        <v>2126</v>
      </c>
      <c r="M86" s="214">
        <v>1622.08</v>
      </c>
      <c r="N86" s="331"/>
    </row>
    <row r="87" spans="1:14">
      <c r="A87" s="331" t="s">
        <v>667</v>
      </c>
      <c r="B87" s="6"/>
      <c r="C87" s="6"/>
      <c r="D87" s="6">
        <v>1</v>
      </c>
      <c r="E87" s="331"/>
      <c r="F87" s="331"/>
      <c r="G87" s="331"/>
      <c r="H87" s="68">
        <v>42</v>
      </c>
      <c r="I87" s="114">
        <v>21201</v>
      </c>
      <c r="J87" s="119" t="s">
        <v>667</v>
      </c>
      <c r="K87" s="117" t="s">
        <v>1440</v>
      </c>
      <c r="L87" s="217" t="s">
        <v>2151</v>
      </c>
      <c r="M87" s="215">
        <v>2945.51</v>
      </c>
      <c r="N87" s="331"/>
    </row>
    <row r="88" spans="1:14">
      <c r="A88" s="331" t="s">
        <v>672</v>
      </c>
      <c r="B88" s="6"/>
      <c r="C88" s="6"/>
      <c r="D88" s="6">
        <v>1</v>
      </c>
      <c r="E88" s="331"/>
      <c r="F88" s="331"/>
      <c r="G88" s="331"/>
      <c r="H88" s="68">
        <v>42</v>
      </c>
      <c r="I88" s="114">
        <v>21601</v>
      </c>
      <c r="J88" s="119" t="s">
        <v>672</v>
      </c>
      <c r="K88" s="117" t="s">
        <v>1902</v>
      </c>
      <c r="L88" s="217" t="s">
        <v>2157</v>
      </c>
      <c r="M88" s="215">
        <v>870</v>
      </c>
      <c r="N88" s="331"/>
    </row>
    <row r="89" spans="1:14">
      <c r="A89" s="331" t="s">
        <v>104</v>
      </c>
      <c r="B89" s="6"/>
      <c r="C89" s="6"/>
      <c r="D89" s="6">
        <v>1</v>
      </c>
      <c r="E89" s="331"/>
      <c r="F89" s="331"/>
      <c r="G89" s="331"/>
      <c r="H89" s="68">
        <v>42</v>
      </c>
      <c r="I89" s="114">
        <v>21601</v>
      </c>
      <c r="J89" s="119" t="s">
        <v>104</v>
      </c>
      <c r="K89" s="117" t="s">
        <v>1898</v>
      </c>
      <c r="L89" s="217" t="s">
        <v>2159</v>
      </c>
      <c r="M89" s="215">
        <v>2262.58</v>
      </c>
      <c r="N89" s="331"/>
    </row>
    <row r="90" spans="1:14">
      <c r="A90" s="331" t="s">
        <v>678</v>
      </c>
      <c r="B90" s="6"/>
      <c r="C90" s="6"/>
      <c r="D90" s="6">
        <v>1</v>
      </c>
      <c r="E90" s="331"/>
      <c r="F90" s="331"/>
      <c r="G90" s="331"/>
      <c r="H90" s="68">
        <v>42</v>
      </c>
      <c r="I90" s="114">
        <v>21501</v>
      </c>
      <c r="J90" s="119" t="s">
        <v>678</v>
      </c>
      <c r="K90" s="117" t="s">
        <v>2167</v>
      </c>
      <c r="L90" s="217" t="s">
        <v>2168</v>
      </c>
      <c r="M90" s="215">
        <v>2084.1</v>
      </c>
      <c r="N90" s="331"/>
    </row>
    <row r="91" spans="1:14">
      <c r="A91" s="331" t="s">
        <v>710</v>
      </c>
      <c r="B91" s="329"/>
      <c r="C91" s="329"/>
      <c r="D91" s="329">
        <v>1</v>
      </c>
      <c r="E91" s="331"/>
      <c r="F91" s="331"/>
      <c r="G91" s="331"/>
      <c r="H91" s="74">
        <v>42</v>
      </c>
      <c r="I91" s="117">
        <v>21101</v>
      </c>
      <c r="J91" s="119" t="s">
        <v>710</v>
      </c>
      <c r="K91" s="117" t="s">
        <v>2200</v>
      </c>
      <c r="L91" s="217" t="s">
        <v>1514</v>
      </c>
      <c r="M91" s="218">
        <v>1586.88</v>
      </c>
      <c r="N91" s="331"/>
    </row>
    <row r="92" spans="1:14">
      <c r="A92" s="331" t="s">
        <v>711</v>
      </c>
      <c r="B92" s="329"/>
      <c r="C92" s="329"/>
      <c r="D92" s="329">
        <v>1</v>
      </c>
      <c r="E92" s="331"/>
      <c r="F92" s="331"/>
      <c r="G92" s="331"/>
      <c r="H92" s="74">
        <v>42</v>
      </c>
      <c r="I92" s="117">
        <v>21201</v>
      </c>
      <c r="J92" s="119" t="s">
        <v>711</v>
      </c>
      <c r="K92" s="117" t="s">
        <v>2200</v>
      </c>
      <c r="L92" s="217" t="s">
        <v>1503</v>
      </c>
      <c r="M92" s="218">
        <v>3862.8</v>
      </c>
      <c r="N92" s="331"/>
    </row>
    <row r="93" spans="1:14">
      <c r="A93" s="331" t="s">
        <v>713</v>
      </c>
      <c r="B93" s="329"/>
      <c r="C93" s="329"/>
      <c r="D93" s="329">
        <v>1</v>
      </c>
      <c r="E93" s="331"/>
      <c r="F93" s="331"/>
      <c r="G93" s="331"/>
      <c r="H93" s="74">
        <v>42</v>
      </c>
      <c r="I93" s="117">
        <v>21101</v>
      </c>
      <c r="J93" s="119" t="s">
        <v>713</v>
      </c>
      <c r="K93" s="117" t="s">
        <v>1539</v>
      </c>
      <c r="L93" s="217" t="s">
        <v>1514</v>
      </c>
      <c r="M93" s="218">
        <v>1084.96</v>
      </c>
      <c r="N93" s="331"/>
    </row>
    <row r="94" spans="1:14">
      <c r="A94" s="331" t="s">
        <v>715</v>
      </c>
      <c r="B94" s="329"/>
      <c r="C94" s="329"/>
      <c r="D94" s="329">
        <v>1</v>
      </c>
      <c r="E94" s="331"/>
      <c r="F94" s="331"/>
      <c r="G94" s="331"/>
      <c r="H94" s="74">
        <v>42</v>
      </c>
      <c r="I94" s="117">
        <v>21201</v>
      </c>
      <c r="J94" s="119" t="s">
        <v>715</v>
      </c>
      <c r="K94" s="117" t="s">
        <v>1539</v>
      </c>
      <c r="L94" s="217" t="s">
        <v>1503</v>
      </c>
      <c r="M94" s="218">
        <v>2204</v>
      </c>
      <c r="N94" s="331"/>
    </row>
    <row r="95" spans="1:14">
      <c r="A95" s="331" t="s">
        <v>746</v>
      </c>
      <c r="B95" s="329"/>
      <c r="C95" s="329"/>
      <c r="D95" s="329">
        <v>1</v>
      </c>
      <c r="E95" s="331"/>
      <c r="F95" s="331"/>
      <c r="G95" s="331"/>
      <c r="H95" s="74">
        <v>42</v>
      </c>
      <c r="I95" s="117">
        <v>21502</v>
      </c>
      <c r="J95" s="119" t="s">
        <v>746</v>
      </c>
      <c r="K95" s="117" t="s">
        <v>2213</v>
      </c>
      <c r="L95" s="217" t="s">
        <v>2214</v>
      </c>
      <c r="M95" s="218">
        <v>1624.93</v>
      </c>
      <c r="N95" s="331"/>
    </row>
    <row r="96" spans="1:14">
      <c r="A96" s="331" t="s">
        <v>748</v>
      </c>
      <c r="B96" s="329"/>
      <c r="C96" s="329"/>
      <c r="D96" s="329">
        <v>1</v>
      </c>
      <c r="E96" s="331"/>
      <c r="F96" s="331"/>
      <c r="G96" s="331"/>
      <c r="H96" s="74">
        <v>42</v>
      </c>
      <c r="I96" s="117">
        <v>21201</v>
      </c>
      <c r="J96" s="119" t="s">
        <v>748</v>
      </c>
      <c r="K96" s="117" t="s">
        <v>1910</v>
      </c>
      <c r="L96" s="217" t="s">
        <v>1503</v>
      </c>
      <c r="M96" s="218">
        <v>718.01</v>
      </c>
      <c r="N96" s="331"/>
    </row>
    <row r="97" spans="1:14">
      <c r="A97" s="331" t="s">
        <v>749</v>
      </c>
      <c r="B97" s="329"/>
      <c r="C97" s="329"/>
      <c r="D97" s="329">
        <v>1</v>
      </c>
      <c r="E97" s="331"/>
      <c r="F97" s="331"/>
      <c r="G97" s="331"/>
      <c r="H97" s="74">
        <v>42</v>
      </c>
      <c r="I97" s="115">
        <v>21201</v>
      </c>
      <c r="J97" s="119" t="s">
        <v>749</v>
      </c>
      <c r="K97" s="117" t="s">
        <v>1910</v>
      </c>
      <c r="L97" s="217" t="s">
        <v>1503</v>
      </c>
      <c r="M97" s="218">
        <v>3683</v>
      </c>
      <c r="N97" s="331"/>
    </row>
    <row r="98" spans="1:14">
      <c r="A98" s="331" t="s">
        <v>753</v>
      </c>
      <c r="B98" s="329"/>
      <c r="C98" s="329"/>
      <c r="D98" s="329">
        <v>1</v>
      </c>
      <c r="E98" s="331"/>
      <c r="F98" s="331"/>
      <c r="G98" s="331"/>
      <c r="H98" s="74">
        <v>42</v>
      </c>
      <c r="I98" s="117">
        <v>21201</v>
      </c>
      <c r="J98" s="119" t="s">
        <v>753</v>
      </c>
      <c r="K98" s="117" t="s">
        <v>1910</v>
      </c>
      <c r="L98" s="217" t="s">
        <v>1503</v>
      </c>
      <c r="M98" s="218">
        <v>3843.67</v>
      </c>
      <c r="N98" s="331"/>
    </row>
    <row r="99" spans="1:14">
      <c r="A99" s="331" t="s">
        <v>756</v>
      </c>
      <c r="B99" s="329"/>
      <c r="C99" s="329"/>
      <c r="D99" s="329">
        <v>1</v>
      </c>
      <c r="E99" s="331"/>
      <c r="F99" s="331"/>
      <c r="G99" s="331"/>
      <c r="H99" s="74">
        <v>42</v>
      </c>
      <c r="I99" s="115">
        <v>21201</v>
      </c>
      <c r="J99" s="119" t="s">
        <v>756</v>
      </c>
      <c r="K99" s="117" t="s">
        <v>1526</v>
      </c>
      <c r="L99" s="217" t="s">
        <v>1503</v>
      </c>
      <c r="M99" s="218">
        <v>5763</v>
      </c>
      <c r="N99" s="331"/>
    </row>
    <row r="100" spans="1:14">
      <c r="A100" s="331" t="s">
        <v>760</v>
      </c>
      <c r="B100" s="329"/>
      <c r="C100" s="329"/>
      <c r="D100" s="329">
        <v>1</v>
      </c>
      <c r="E100" s="331"/>
      <c r="F100" s="331"/>
      <c r="G100" s="331"/>
      <c r="H100" s="74">
        <v>42</v>
      </c>
      <c r="I100" s="115">
        <v>21201</v>
      </c>
      <c r="J100" s="119" t="s">
        <v>760</v>
      </c>
      <c r="K100" s="117" t="s">
        <v>1526</v>
      </c>
      <c r="L100" s="217" t="s">
        <v>1503</v>
      </c>
      <c r="M100" s="218">
        <v>1865.24</v>
      </c>
      <c r="N100" s="331"/>
    </row>
    <row r="101" spans="1:14">
      <c r="A101" s="331" t="s">
        <v>763</v>
      </c>
      <c r="B101" s="329"/>
      <c r="C101" s="329"/>
      <c r="D101" s="329">
        <v>1</v>
      </c>
      <c r="E101" s="331"/>
      <c r="F101" s="331"/>
      <c r="G101" s="331"/>
      <c r="H101" s="74">
        <v>42</v>
      </c>
      <c r="I101" s="117">
        <v>21501</v>
      </c>
      <c r="J101" s="119" t="s">
        <v>763</v>
      </c>
      <c r="K101" s="117" t="s">
        <v>2218</v>
      </c>
      <c r="L101" s="217" t="s">
        <v>1947</v>
      </c>
      <c r="M101" s="218">
        <v>1075</v>
      </c>
      <c r="N101" s="331"/>
    </row>
    <row r="102" spans="1:14">
      <c r="A102" s="331" t="s">
        <v>766</v>
      </c>
      <c r="B102" s="329"/>
      <c r="C102" s="329"/>
      <c r="D102" s="329">
        <v>1</v>
      </c>
      <c r="E102" s="331"/>
      <c r="F102" s="331"/>
      <c r="G102" s="331"/>
      <c r="H102" s="74">
        <v>42</v>
      </c>
      <c r="I102" s="117">
        <v>21201</v>
      </c>
      <c r="J102" s="119" t="s">
        <v>766</v>
      </c>
      <c r="K102" s="117" t="s">
        <v>2221</v>
      </c>
      <c r="L102" s="217" t="s">
        <v>1503</v>
      </c>
      <c r="M102" s="218">
        <v>752.84</v>
      </c>
      <c r="N102" s="331"/>
    </row>
    <row r="103" spans="1:14">
      <c r="A103" s="331" t="s">
        <v>767</v>
      </c>
      <c r="B103" s="329"/>
      <c r="C103" s="329"/>
      <c r="D103" s="329">
        <v>1</v>
      </c>
      <c r="E103" s="331"/>
      <c r="F103" s="331"/>
      <c r="G103" s="331"/>
      <c r="H103" s="74">
        <v>42</v>
      </c>
      <c r="I103" s="117">
        <v>21101</v>
      </c>
      <c r="J103" s="119" t="s">
        <v>767</v>
      </c>
      <c r="K103" s="117" t="s">
        <v>1669</v>
      </c>
      <c r="L103" s="217" t="s">
        <v>1514</v>
      </c>
      <c r="M103" s="218">
        <v>1909.94</v>
      </c>
      <c r="N103" s="331"/>
    </row>
    <row r="104" spans="1:14">
      <c r="A104" s="331" t="s">
        <v>768</v>
      </c>
      <c r="B104" s="329"/>
      <c r="C104" s="329"/>
      <c r="D104" s="329">
        <v>1</v>
      </c>
      <c r="E104" s="331"/>
      <c r="F104" s="331"/>
      <c r="G104" s="331"/>
      <c r="H104" s="74">
        <v>42</v>
      </c>
      <c r="I104" s="117">
        <v>21101</v>
      </c>
      <c r="J104" s="119" t="s">
        <v>768</v>
      </c>
      <c r="K104" s="117" t="s">
        <v>1669</v>
      </c>
      <c r="L104" s="217" t="s">
        <v>1514</v>
      </c>
      <c r="M104" s="218">
        <v>1758.12</v>
      </c>
      <c r="N104" s="331"/>
    </row>
    <row r="105" spans="1:14">
      <c r="A105" s="331" t="s">
        <v>769</v>
      </c>
      <c r="B105" s="329"/>
      <c r="C105" s="329"/>
      <c r="D105" s="329">
        <v>1</v>
      </c>
      <c r="E105" s="331"/>
      <c r="F105" s="331"/>
      <c r="G105" s="331"/>
      <c r="H105" s="74">
        <v>42</v>
      </c>
      <c r="I105" s="117">
        <v>21101</v>
      </c>
      <c r="J105" s="119" t="s">
        <v>769</v>
      </c>
      <c r="K105" s="117" t="s">
        <v>1669</v>
      </c>
      <c r="L105" s="217" t="s">
        <v>1514</v>
      </c>
      <c r="M105" s="218">
        <v>4248.34</v>
      </c>
      <c r="N105" s="331"/>
    </row>
    <row r="106" spans="1:14">
      <c r="A106" s="331" t="s">
        <v>770</v>
      </c>
      <c r="B106" s="329"/>
      <c r="C106" s="329"/>
      <c r="D106" s="329">
        <v>1</v>
      </c>
      <c r="E106" s="331"/>
      <c r="F106" s="331"/>
      <c r="G106" s="331"/>
      <c r="H106" s="74">
        <v>42</v>
      </c>
      <c r="I106" s="117">
        <v>21101</v>
      </c>
      <c r="J106" s="119" t="s">
        <v>770</v>
      </c>
      <c r="K106" s="117" t="s">
        <v>1502</v>
      </c>
      <c r="L106" s="217" t="s">
        <v>1514</v>
      </c>
      <c r="M106" s="218">
        <v>2634.36</v>
      </c>
      <c r="N106" s="331"/>
    </row>
    <row r="107" spans="1:14">
      <c r="A107" s="331" t="s">
        <v>771</v>
      </c>
      <c r="B107" s="329"/>
      <c r="C107" s="329"/>
      <c r="D107" s="329">
        <v>1</v>
      </c>
      <c r="E107" s="331"/>
      <c r="F107" s="331"/>
      <c r="G107" s="331"/>
      <c r="H107" s="74">
        <v>42</v>
      </c>
      <c r="I107" s="117">
        <v>21101</v>
      </c>
      <c r="J107" s="119" t="s">
        <v>771</v>
      </c>
      <c r="K107" s="117" t="s">
        <v>1502</v>
      </c>
      <c r="L107" s="217" t="s">
        <v>1514</v>
      </c>
      <c r="M107" s="218">
        <v>1282.3800000000001</v>
      </c>
      <c r="N107" s="331"/>
    </row>
    <row r="108" spans="1:14">
      <c r="A108" s="331" t="s">
        <v>792</v>
      </c>
      <c r="B108" s="329"/>
      <c r="C108" s="329"/>
      <c r="D108" s="329">
        <v>1</v>
      </c>
      <c r="E108" s="331"/>
      <c r="F108" s="331"/>
      <c r="G108" s="331"/>
      <c r="H108" s="70">
        <v>42</v>
      </c>
      <c r="I108" s="76">
        <v>21101</v>
      </c>
      <c r="J108" s="76" t="s">
        <v>792</v>
      </c>
      <c r="K108" s="117" t="s">
        <v>1573</v>
      </c>
      <c r="L108" s="217" t="s">
        <v>1514</v>
      </c>
      <c r="M108" s="220">
        <v>2880.64</v>
      </c>
      <c r="N108" s="331"/>
    </row>
    <row r="109" spans="1:14">
      <c r="A109" s="331" t="s">
        <v>793</v>
      </c>
      <c r="B109" s="329"/>
      <c r="C109" s="329"/>
      <c r="D109" s="329">
        <v>1</v>
      </c>
      <c r="E109" s="331"/>
      <c r="F109" s="331"/>
      <c r="G109" s="331"/>
      <c r="H109" s="70">
        <v>42</v>
      </c>
      <c r="I109" s="76">
        <v>21101</v>
      </c>
      <c r="J109" s="76" t="s">
        <v>793</v>
      </c>
      <c r="K109" s="117" t="s">
        <v>1573</v>
      </c>
      <c r="L109" s="217" t="s">
        <v>1514</v>
      </c>
      <c r="M109" s="218">
        <v>8916.57</v>
      </c>
      <c r="N109" s="331"/>
    </row>
    <row r="110" spans="1:14">
      <c r="A110" s="331" t="s">
        <v>794</v>
      </c>
      <c r="B110" s="329"/>
      <c r="C110" s="329"/>
      <c r="D110" s="329">
        <v>1</v>
      </c>
      <c r="E110" s="331"/>
      <c r="F110" s="331"/>
      <c r="G110" s="331"/>
      <c r="H110" s="70">
        <v>42</v>
      </c>
      <c r="I110" s="76">
        <v>21101</v>
      </c>
      <c r="J110" s="76" t="s">
        <v>794</v>
      </c>
      <c r="K110" s="117" t="s">
        <v>1573</v>
      </c>
      <c r="L110" s="217" t="s">
        <v>1514</v>
      </c>
      <c r="M110" s="218">
        <v>13150.51</v>
      </c>
      <c r="N110" s="331"/>
    </row>
    <row r="111" spans="1:14">
      <c r="A111" s="331" t="s">
        <v>797</v>
      </c>
      <c r="B111" s="329"/>
      <c r="C111" s="329"/>
      <c r="D111" s="329">
        <v>1</v>
      </c>
      <c r="E111" s="331"/>
      <c r="F111" s="331"/>
      <c r="G111" s="331"/>
      <c r="H111" s="70">
        <v>42</v>
      </c>
      <c r="I111" s="76">
        <v>21501</v>
      </c>
      <c r="J111" s="76" t="s">
        <v>797</v>
      </c>
      <c r="K111" s="117" t="s">
        <v>2233</v>
      </c>
      <c r="L111" s="217" t="s">
        <v>1947</v>
      </c>
      <c r="M111" s="220">
        <v>2958</v>
      </c>
      <c r="N111" s="331"/>
    </row>
    <row r="112" spans="1:14">
      <c r="A112" s="331" t="s">
        <v>799</v>
      </c>
      <c r="B112" s="329"/>
      <c r="C112" s="329"/>
      <c r="D112" s="329">
        <v>1</v>
      </c>
      <c r="E112" s="331"/>
      <c r="F112" s="331"/>
      <c r="G112" s="331"/>
      <c r="H112" s="70">
        <v>42</v>
      </c>
      <c r="I112" s="76">
        <v>21201</v>
      </c>
      <c r="J112" s="76" t="s">
        <v>799</v>
      </c>
      <c r="K112" s="117" t="s">
        <v>2236</v>
      </c>
      <c r="L112" s="217" t="s">
        <v>1503</v>
      </c>
      <c r="M112" s="218">
        <v>487.2</v>
      </c>
      <c r="N112" s="331"/>
    </row>
    <row r="113" spans="1:14">
      <c r="A113" s="331" t="s">
        <v>800</v>
      </c>
      <c r="B113" s="329"/>
      <c r="C113" s="329"/>
      <c r="D113" s="329">
        <v>1</v>
      </c>
      <c r="E113" s="331"/>
      <c r="F113" s="331"/>
      <c r="G113" s="331"/>
      <c r="H113" s="70">
        <v>42</v>
      </c>
      <c r="I113" s="76">
        <v>21201</v>
      </c>
      <c r="J113" s="76" t="s">
        <v>800</v>
      </c>
      <c r="K113" s="117" t="s">
        <v>2236</v>
      </c>
      <c r="L113" s="217" t="s">
        <v>1503</v>
      </c>
      <c r="M113" s="218">
        <v>1089.24</v>
      </c>
      <c r="N113" s="331"/>
    </row>
    <row r="114" spans="1:14">
      <c r="A114" s="331" t="s">
        <v>801</v>
      </c>
      <c r="B114" s="329"/>
      <c r="C114" s="329"/>
      <c r="D114" s="329">
        <v>1</v>
      </c>
      <c r="E114" s="331"/>
      <c r="F114" s="331"/>
      <c r="G114" s="331"/>
      <c r="H114" s="70">
        <v>42</v>
      </c>
      <c r="I114" s="76">
        <v>21101</v>
      </c>
      <c r="J114" s="76" t="s">
        <v>801</v>
      </c>
      <c r="K114" s="117" t="s">
        <v>2236</v>
      </c>
      <c r="L114" s="217" t="s">
        <v>1514</v>
      </c>
      <c r="M114" s="218">
        <v>1354.93</v>
      </c>
      <c r="N114" s="331"/>
    </row>
    <row r="115" spans="1:14">
      <c r="A115" s="331" t="s">
        <v>802</v>
      </c>
      <c r="B115" s="329"/>
      <c r="C115" s="329"/>
      <c r="D115" s="329">
        <v>1</v>
      </c>
      <c r="E115" s="331"/>
      <c r="F115" s="331"/>
      <c r="G115" s="331"/>
      <c r="H115" s="70">
        <v>42</v>
      </c>
      <c r="I115" s="76">
        <v>21201</v>
      </c>
      <c r="J115" s="76" t="s">
        <v>802</v>
      </c>
      <c r="K115" s="117" t="s">
        <v>1930</v>
      </c>
      <c r="L115" s="217" t="s">
        <v>1503</v>
      </c>
      <c r="M115" s="220">
        <v>2726</v>
      </c>
      <c r="N115" s="331"/>
    </row>
    <row r="116" spans="1:14">
      <c r="A116" s="331" t="s">
        <v>803</v>
      </c>
      <c r="B116" s="329"/>
      <c r="C116" s="329"/>
      <c r="D116" s="329">
        <v>1</v>
      </c>
      <c r="E116" s="331"/>
      <c r="F116" s="331"/>
      <c r="G116" s="331"/>
      <c r="H116" s="70">
        <v>42</v>
      </c>
      <c r="I116" s="76">
        <v>21101</v>
      </c>
      <c r="J116" s="76" t="s">
        <v>803</v>
      </c>
      <c r="K116" s="117" t="s">
        <v>1930</v>
      </c>
      <c r="L116" s="217" t="s">
        <v>1514</v>
      </c>
      <c r="M116" s="220">
        <v>8260.36</v>
      </c>
      <c r="N116" s="331"/>
    </row>
    <row r="117" spans="1:14">
      <c r="A117" s="331" t="s">
        <v>804</v>
      </c>
      <c r="B117" s="329"/>
      <c r="C117" s="329"/>
      <c r="D117" s="329">
        <v>1</v>
      </c>
      <c r="E117" s="331"/>
      <c r="F117" s="331"/>
      <c r="G117" s="331"/>
      <c r="H117" s="70">
        <v>42</v>
      </c>
      <c r="I117" s="76">
        <v>21101</v>
      </c>
      <c r="J117" s="76" t="s">
        <v>804</v>
      </c>
      <c r="K117" s="117" t="s">
        <v>1930</v>
      </c>
      <c r="L117" s="217" t="s">
        <v>1514</v>
      </c>
      <c r="M117" s="218">
        <v>10977.15</v>
      </c>
      <c r="N117" s="331"/>
    </row>
    <row r="118" spans="1:14">
      <c r="A118" s="331" t="s">
        <v>805</v>
      </c>
      <c r="B118" s="329"/>
      <c r="C118" s="329"/>
      <c r="D118" s="329">
        <v>1</v>
      </c>
      <c r="E118" s="331"/>
      <c r="F118" s="331"/>
      <c r="G118" s="331"/>
      <c r="H118" s="70">
        <v>42</v>
      </c>
      <c r="I118" s="76">
        <v>21201</v>
      </c>
      <c r="J118" s="76" t="s">
        <v>805</v>
      </c>
      <c r="K118" s="117" t="s">
        <v>1930</v>
      </c>
      <c r="L118" s="217" t="s">
        <v>1503</v>
      </c>
      <c r="M118" s="218">
        <v>693.68</v>
      </c>
      <c r="N118" s="331"/>
    </row>
    <row r="119" spans="1:14">
      <c r="A119" s="331" t="s">
        <v>806</v>
      </c>
      <c r="B119" s="329"/>
      <c r="C119" s="329"/>
      <c r="D119" s="329">
        <v>1</v>
      </c>
      <c r="E119" s="331"/>
      <c r="F119" s="331"/>
      <c r="G119" s="331"/>
      <c r="H119" s="70">
        <v>42</v>
      </c>
      <c r="I119" s="76">
        <v>21101</v>
      </c>
      <c r="J119" s="76" t="s">
        <v>806</v>
      </c>
      <c r="K119" s="117" t="s">
        <v>1930</v>
      </c>
      <c r="L119" s="217" t="s">
        <v>1514</v>
      </c>
      <c r="M119" s="218">
        <v>11170.63</v>
      </c>
      <c r="N119" s="331"/>
    </row>
    <row r="120" spans="1:14">
      <c r="A120" s="331" t="s">
        <v>820</v>
      </c>
      <c r="B120" s="329"/>
      <c r="C120" s="329"/>
      <c r="D120" s="15">
        <v>1</v>
      </c>
      <c r="E120" s="331"/>
      <c r="F120" s="331"/>
      <c r="G120" s="331"/>
      <c r="H120" s="70">
        <v>42</v>
      </c>
      <c r="I120" s="76">
        <v>21502</v>
      </c>
      <c r="J120" s="76" t="s">
        <v>820</v>
      </c>
      <c r="K120" s="117" t="s">
        <v>2246</v>
      </c>
      <c r="L120" s="217" t="s">
        <v>2214</v>
      </c>
      <c r="M120" s="218">
        <v>2292.34</v>
      </c>
      <c r="N120" s="331"/>
    </row>
    <row r="121" spans="1:14">
      <c r="A121" s="331" t="s">
        <v>821</v>
      </c>
      <c r="B121" s="329"/>
      <c r="C121" s="329"/>
      <c r="D121" s="329">
        <v>1</v>
      </c>
      <c r="E121" s="331"/>
      <c r="F121" s="331"/>
      <c r="G121" s="331"/>
      <c r="H121" s="70">
        <v>42</v>
      </c>
      <c r="I121" s="76">
        <v>21502</v>
      </c>
      <c r="J121" s="76" t="s">
        <v>821</v>
      </c>
      <c r="K121" s="117" t="s">
        <v>2246</v>
      </c>
      <c r="L121" s="217" t="s">
        <v>2214</v>
      </c>
      <c r="M121" s="218">
        <v>3738.94</v>
      </c>
      <c r="N121" s="331"/>
    </row>
    <row r="122" spans="1:14">
      <c r="A122" s="331" t="s">
        <v>825</v>
      </c>
      <c r="B122" s="329"/>
      <c r="C122" s="329"/>
      <c r="D122" s="329">
        <v>1</v>
      </c>
      <c r="E122" s="331"/>
      <c r="F122" s="331"/>
      <c r="G122" s="331"/>
      <c r="H122" s="70">
        <v>42</v>
      </c>
      <c r="I122" s="76">
        <v>21101</v>
      </c>
      <c r="J122" s="76" t="s">
        <v>825</v>
      </c>
      <c r="K122" s="117" t="s">
        <v>1928</v>
      </c>
      <c r="L122" s="217" t="s">
        <v>1514</v>
      </c>
      <c r="M122" s="220">
        <v>1881.6</v>
      </c>
      <c r="N122" s="331"/>
    </row>
    <row r="123" spans="1:14">
      <c r="A123" s="331" t="s">
        <v>826</v>
      </c>
      <c r="B123" s="329"/>
      <c r="C123" s="329"/>
      <c r="D123" s="329">
        <v>1</v>
      </c>
      <c r="E123" s="331"/>
      <c r="F123" s="331"/>
      <c r="G123" s="331"/>
      <c r="H123" s="70">
        <v>42</v>
      </c>
      <c r="I123" s="76">
        <v>21101</v>
      </c>
      <c r="J123" s="76" t="s">
        <v>826</v>
      </c>
      <c r="K123" s="117" t="s">
        <v>1928</v>
      </c>
      <c r="L123" s="217" t="s">
        <v>1514</v>
      </c>
      <c r="M123" s="220">
        <v>1776.9</v>
      </c>
      <c r="N123" s="331"/>
    </row>
    <row r="124" spans="1:14">
      <c r="A124" s="331" t="s">
        <v>827</v>
      </c>
      <c r="B124" s="329"/>
      <c r="C124" s="329"/>
      <c r="D124" s="329">
        <v>1</v>
      </c>
      <c r="E124" s="331"/>
      <c r="F124" s="331"/>
      <c r="G124" s="331"/>
      <c r="H124" s="70">
        <v>42</v>
      </c>
      <c r="I124" s="76">
        <v>21101</v>
      </c>
      <c r="J124" s="76" t="s">
        <v>827</v>
      </c>
      <c r="K124" s="117" t="s">
        <v>1928</v>
      </c>
      <c r="L124" s="217" t="s">
        <v>1514</v>
      </c>
      <c r="M124" s="220">
        <v>188</v>
      </c>
      <c r="N124" s="331"/>
    </row>
    <row r="125" spans="1:14">
      <c r="A125" s="331" t="s">
        <v>829</v>
      </c>
      <c r="B125" s="329"/>
      <c r="C125" s="329"/>
      <c r="D125" s="329">
        <v>1</v>
      </c>
      <c r="E125" s="331"/>
      <c r="F125" s="331"/>
      <c r="G125" s="331"/>
      <c r="H125" s="70">
        <v>42</v>
      </c>
      <c r="I125" s="76">
        <v>21201</v>
      </c>
      <c r="J125" s="76" t="s">
        <v>829</v>
      </c>
      <c r="K125" s="117" t="s">
        <v>2251</v>
      </c>
      <c r="L125" s="217" t="s">
        <v>1503</v>
      </c>
      <c r="M125" s="218">
        <v>2603.0700000000002</v>
      </c>
      <c r="N125" s="331"/>
    </row>
    <row r="126" spans="1:14">
      <c r="A126" s="331" t="s">
        <v>830</v>
      </c>
      <c r="B126" s="329"/>
      <c r="C126" s="329"/>
      <c r="D126" s="329">
        <v>1</v>
      </c>
      <c r="E126" s="331"/>
      <c r="F126" s="331"/>
      <c r="G126" s="331"/>
      <c r="H126" s="70">
        <v>42</v>
      </c>
      <c r="I126" s="76">
        <v>21201</v>
      </c>
      <c r="J126" s="76" t="s">
        <v>830</v>
      </c>
      <c r="K126" s="117" t="s">
        <v>2252</v>
      </c>
      <c r="L126" s="217" t="s">
        <v>1503</v>
      </c>
      <c r="M126" s="218">
        <v>2429</v>
      </c>
      <c r="N126" s="331"/>
    </row>
    <row r="127" spans="1:14">
      <c r="A127" s="331" t="s">
        <v>835</v>
      </c>
      <c r="B127" s="329"/>
      <c r="C127" s="329"/>
      <c r="D127" s="329">
        <v>1</v>
      </c>
      <c r="E127" s="331"/>
      <c r="F127" s="331"/>
      <c r="G127" s="331"/>
      <c r="H127" s="70">
        <v>42</v>
      </c>
      <c r="I127" s="76">
        <v>21101</v>
      </c>
      <c r="J127" s="76" t="s">
        <v>835</v>
      </c>
      <c r="K127" s="117" t="s">
        <v>2257</v>
      </c>
      <c r="L127" s="217" t="s">
        <v>1514</v>
      </c>
      <c r="M127" s="218">
        <v>4244.21</v>
      </c>
      <c r="N127" s="331"/>
    </row>
    <row r="128" spans="1:14">
      <c r="A128" s="331" t="s">
        <v>836</v>
      </c>
      <c r="B128" s="329"/>
      <c r="C128" s="329"/>
      <c r="D128" s="329">
        <v>1</v>
      </c>
      <c r="E128" s="331"/>
      <c r="F128" s="331"/>
      <c r="G128" s="331"/>
      <c r="H128" s="70">
        <v>42</v>
      </c>
      <c r="I128" s="76">
        <v>21101</v>
      </c>
      <c r="J128" s="76" t="s">
        <v>836</v>
      </c>
      <c r="K128" s="117" t="s">
        <v>2257</v>
      </c>
      <c r="L128" s="217" t="s">
        <v>1514</v>
      </c>
      <c r="M128" s="218">
        <v>1169.23</v>
      </c>
      <c r="N128" s="331"/>
    </row>
    <row r="129" spans="1:14">
      <c r="A129" s="331" t="s">
        <v>851</v>
      </c>
      <c r="B129" s="329"/>
      <c r="C129" s="329"/>
      <c r="D129" s="329">
        <v>1</v>
      </c>
      <c r="E129" s="331"/>
      <c r="F129" s="331"/>
      <c r="G129" s="331"/>
      <c r="H129" s="53">
        <v>42</v>
      </c>
      <c r="I129" s="119">
        <v>21101</v>
      </c>
      <c r="J129" s="119" t="s">
        <v>851</v>
      </c>
      <c r="K129" s="117" t="s">
        <v>1953</v>
      </c>
      <c r="L129" s="68" t="s">
        <v>2269</v>
      </c>
      <c r="M129" s="218">
        <v>437.78</v>
      </c>
      <c r="N129" s="331"/>
    </row>
    <row r="130" spans="1:14" ht="48">
      <c r="A130" s="331" t="s">
        <v>863</v>
      </c>
      <c r="B130" s="329"/>
      <c r="C130" s="329"/>
      <c r="D130" s="15">
        <v>1</v>
      </c>
      <c r="E130" s="331"/>
      <c r="F130" s="331"/>
      <c r="G130" s="331"/>
      <c r="H130" s="79">
        <v>42</v>
      </c>
      <c r="I130" s="122">
        <v>21201</v>
      </c>
      <c r="J130" s="146" t="s">
        <v>863</v>
      </c>
      <c r="K130" s="146" t="s">
        <v>1526</v>
      </c>
      <c r="L130" s="291" t="s">
        <v>1503</v>
      </c>
      <c r="M130" s="228">
        <v>578.21</v>
      </c>
      <c r="N130" s="331"/>
    </row>
    <row r="131" spans="1:14" ht="84">
      <c r="A131" s="331" t="s">
        <v>864</v>
      </c>
      <c r="B131" s="329"/>
      <c r="C131" s="329"/>
      <c r="D131" s="329">
        <v>1</v>
      </c>
      <c r="E131" s="331"/>
      <c r="F131" s="331"/>
      <c r="G131" s="331"/>
      <c r="H131" s="80">
        <v>42</v>
      </c>
      <c r="I131" s="123">
        <v>21401</v>
      </c>
      <c r="J131" s="148" t="s">
        <v>864</v>
      </c>
      <c r="K131" s="148" t="s">
        <v>2276</v>
      </c>
      <c r="L131" s="292" t="s">
        <v>2277</v>
      </c>
      <c r="M131" s="229">
        <v>584</v>
      </c>
      <c r="N131" s="331"/>
    </row>
    <row r="132" spans="1:14" ht="72">
      <c r="A132" s="331" t="s">
        <v>865</v>
      </c>
      <c r="B132" s="329"/>
      <c r="C132" s="329"/>
      <c r="D132" s="329">
        <v>1</v>
      </c>
      <c r="E132" s="331"/>
      <c r="F132" s="331"/>
      <c r="G132" s="331"/>
      <c r="H132" s="79">
        <v>42</v>
      </c>
      <c r="I132" s="122">
        <v>21201</v>
      </c>
      <c r="J132" s="146" t="s">
        <v>865</v>
      </c>
      <c r="K132" s="146" t="s">
        <v>2200</v>
      </c>
      <c r="L132" s="291" t="s">
        <v>1503</v>
      </c>
      <c r="M132" s="228">
        <v>643.79999999999995</v>
      </c>
      <c r="N132" s="331"/>
    </row>
    <row r="133" spans="1:14" ht="72">
      <c r="A133" s="331" t="s">
        <v>866</v>
      </c>
      <c r="B133" s="329"/>
      <c r="C133" s="329"/>
      <c r="D133" s="329">
        <v>1</v>
      </c>
      <c r="E133" s="331"/>
      <c r="F133" s="331"/>
      <c r="G133" s="331"/>
      <c r="H133" s="79">
        <v>42</v>
      </c>
      <c r="I133" s="122">
        <v>21201</v>
      </c>
      <c r="J133" s="146" t="s">
        <v>866</v>
      </c>
      <c r="K133" s="146" t="s">
        <v>2200</v>
      </c>
      <c r="L133" s="291" t="s">
        <v>1503</v>
      </c>
      <c r="M133" s="228">
        <v>643.79999999999995</v>
      </c>
      <c r="N133" s="331"/>
    </row>
    <row r="134" spans="1:14" ht="48">
      <c r="A134" s="331" t="s">
        <v>870</v>
      </c>
      <c r="B134" s="329"/>
      <c r="C134" s="329"/>
      <c r="D134" s="329">
        <v>1</v>
      </c>
      <c r="E134" s="331"/>
      <c r="F134" s="331"/>
      <c r="G134" s="331"/>
      <c r="H134" s="79">
        <v>42</v>
      </c>
      <c r="I134" s="122">
        <v>21101</v>
      </c>
      <c r="J134" s="146" t="s">
        <v>870</v>
      </c>
      <c r="K134" s="146" t="s">
        <v>1669</v>
      </c>
      <c r="L134" s="291" t="s">
        <v>1514</v>
      </c>
      <c r="M134" s="228">
        <v>752.4</v>
      </c>
      <c r="N134" s="331"/>
    </row>
    <row r="135" spans="1:14" ht="84">
      <c r="A135" s="331" t="s">
        <v>872</v>
      </c>
      <c r="B135" s="329"/>
      <c r="C135" s="329"/>
      <c r="D135" s="329">
        <v>1</v>
      </c>
      <c r="E135" s="331"/>
      <c r="F135" s="331"/>
      <c r="G135" s="331"/>
      <c r="H135" s="78">
        <v>42</v>
      </c>
      <c r="I135" s="121">
        <v>21201</v>
      </c>
      <c r="J135" s="147" t="s">
        <v>872</v>
      </c>
      <c r="K135" s="147" t="s">
        <v>2058</v>
      </c>
      <c r="L135" s="290" t="s">
        <v>2281</v>
      </c>
      <c r="M135" s="227">
        <v>833.89</v>
      </c>
      <c r="N135" s="331"/>
    </row>
    <row r="136" spans="1:14" ht="48">
      <c r="A136" s="331" t="s">
        <v>884</v>
      </c>
      <c r="B136" s="329"/>
      <c r="C136" s="329"/>
      <c r="D136" s="329">
        <v>1</v>
      </c>
      <c r="E136" s="331"/>
      <c r="F136" s="331"/>
      <c r="G136" s="331"/>
      <c r="H136" s="79">
        <v>42</v>
      </c>
      <c r="I136" s="122">
        <v>21201</v>
      </c>
      <c r="J136" s="146" t="s">
        <v>884</v>
      </c>
      <c r="K136" s="146" t="s">
        <v>1669</v>
      </c>
      <c r="L136" s="291" t="s">
        <v>1503</v>
      </c>
      <c r="M136" s="228">
        <v>1251.1199999999999</v>
      </c>
      <c r="N136" s="331"/>
    </row>
    <row r="137" spans="1:14" ht="108">
      <c r="A137" s="331" t="s">
        <v>891</v>
      </c>
      <c r="B137" s="329"/>
      <c r="C137" s="329"/>
      <c r="D137" s="329">
        <v>1</v>
      </c>
      <c r="E137" s="331"/>
      <c r="F137" s="331"/>
      <c r="G137" s="331"/>
      <c r="H137" s="78">
        <v>42</v>
      </c>
      <c r="I137" s="121">
        <v>21601</v>
      </c>
      <c r="J137" s="145" t="s">
        <v>891</v>
      </c>
      <c r="K137" s="147" t="s">
        <v>1663</v>
      </c>
      <c r="L137" s="290" t="s">
        <v>2293</v>
      </c>
      <c r="M137" s="227">
        <v>1459.87</v>
      </c>
      <c r="N137" s="331"/>
    </row>
    <row r="138" spans="1:14" ht="72">
      <c r="A138" s="331" t="s">
        <v>895</v>
      </c>
      <c r="B138" s="329"/>
      <c r="C138" s="329"/>
      <c r="D138" s="329">
        <v>1</v>
      </c>
      <c r="E138" s="331"/>
      <c r="F138" s="331"/>
      <c r="G138" s="331"/>
      <c r="H138" s="79">
        <v>42</v>
      </c>
      <c r="I138" s="122">
        <v>21701</v>
      </c>
      <c r="J138" s="146" t="s">
        <v>895</v>
      </c>
      <c r="K138" s="146" t="s">
        <v>1669</v>
      </c>
      <c r="L138" s="291" t="s">
        <v>2297</v>
      </c>
      <c r="M138" s="228">
        <v>1584.05</v>
      </c>
      <c r="N138" s="331"/>
    </row>
    <row r="139" spans="1:14" ht="192">
      <c r="A139" s="331" t="s">
        <v>897</v>
      </c>
      <c r="B139" s="329"/>
      <c r="C139" s="329"/>
      <c r="D139" s="329">
        <v>1</v>
      </c>
      <c r="E139" s="331"/>
      <c r="F139" s="331"/>
      <c r="G139" s="331"/>
      <c r="H139" s="80">
        <v>42</v>
      </c>
      <c r="I139" s="123">
        <v>21101</v>
      </c>
      <c r="J139" s="148" t="s">
        <v>897</v>
      </c>
      <c r="K139" s="148" t="s">
        <v>2014</v>
      </c>
      <c r="L139" s="292" t="s">
        <v>2299</v>
      </c>
      <c r="M139" s="229">
        <v>1606.6</v>
      </c>
      <c r="N139" s="331"/>
    </row>
    <row r="140" spans="1:14" ht="48">
      <c r="A140" s="331" t="s">
        <v>898</v>
      </c>
      <c r="B140" s="329"/>
      <c r="C140" s="329"/>
      <c r="D140" s="329">
        <v>1</v>
      </c>
      <c r="E140" s="331"/>
      <c r="F140" s="331"/>
      <c r="G140" s="331"/>
      <c r="H140" s="79">
        <v>42</v>
      </c>
      <c r="I140" s="122">
        <v>21201</v>
      </c>
      <c r="J140" s="146" t="s">
        <v>898</v>
      </c>
      <c r="K140" s="146" t="s">
        <v>1669</v>
      </c>
      <c r="L140" s="291" t="s">
        <v>1503</v>
      </c>
      <c r="M140" s="228">
        <v>1610.08</v>
      </c>
      <c r="N140" s="331"/>
    </row>
    <row r="141" spans="1:14" ht="120">
      <c r="A141" s="331" t="s">
        <v>899</v>
      </c>
      <c r="B141" s="329"/>
      <c r="C141" s="329"/>
      <c r="D141" s="329">
        <v>1</v>
      </c>
      <c r="E141" s="331"/>
      <c r="F141" s="331"/>
      <c r="G141" s="331"/>
      <c r="H141" s="78">
        <v>42</v>
      </c>
      <c r="I141" s="121">
        <v>21201</v>
      </c>
      <c r="J141" s="147" t="s">
        <v>899</v>
      </c>
      <c r="K141" s="147" t="s">
        <v>2058</v>
      </c>
      <c r="L141" s="290" t="s">
        <v>2300</v>
      </c>
      <c r="M141" s="227">
        <v>1614.82</v>
      </c>
      <c r="N141" s="331"/>
    </row>
    <row r="142" spans="1:14" ht="48">
      <c r="A142" s="331" t="s">
        <v>905</v>
      </c>
      <c r="B142" s="329"/>
      <c r="C142" s="329"/>
      <c r="D142" s="329">
        <v>1</v>
      </c>
      <c r="E142" s="331"/>
      <c r="F142" s="331"/>
      <c r="G142" s="331"/>
      <c r="H142" s="79">
        <v>42</v>
      </c>
      <c r="I142" s="122">
        <v>21201</v>
      </c>
      <c r="J142" s="146" t="s">
        <v>905</v>
      </c>
      <c r="K142" s="146" t="s">
        <v>1526</v>
      </c>
      <c r="L142" s="291" t="s">
        <v>1503</v>
      </c>
      <c r="M142" s="228">
        <v>1703.58</v>
      </c>
      <c r="N142" s="331"/>
    </row>
    <row r="143" spans="1:14" ht="48">
      <c r="A143" s="331" t="s">
        <v>906</v>
      </c>
      <c r="B143" s="329"/>
      <c r="C143" s="329"/>
      <c r="D143" s="15">
        <v>1</v>
      </c>
      <c r="E143" s="331"/>
      <c r="F143" s="331"/>
      <c r="G143" s="331"/>
      <c r="H143" s="79">
        <v>42</v>
      </c>
      <c r="I143" s="122">
        <v>21201</v>
      </c>
      <c r="J143" s="146" t="s">
        <v>906</v>
      </c>
      <c r="K143" s="146" t="s">
        <v>1539</v>
      </c>
      <c r="L143" s="291" t="s">
        <v>1503</v>
      </c>
      <c r="M143" s="228">
        <v>1718.95</v>
      </c>
      <c r="N143" s="331"/>
    </row>
    <row r="144" spans="1:14" ht="72">
      <c r="A144" s="331" t="s">
        <v>908</v>
      </c>
      <c r="B144" s="329"/>
      <c r="C144" s="329"/>
      <c r="D144" s="329">
        <v>1</v>
      </c>
      <c r="E144" s="331"/>
      <c r="F144" s="331"/>
      <c r="G144" s="331"/>
      <c r="H144" s="79">
        <v>42</v>
      </c>
      <c r="I144" s="122">
        <v>21502</v>
      </c>
      <c r="J144" s="146" t="s">
        <v>908</v>
      </c>
      <c r="K144" s="146" t="s">
        <v>1669</v>
      </c>
      <c r="L144" s="291" t="s">
        <v>2214</v>
      </c>
      <c r="M144" s="228">
        <v>1770.58</v>
      </c>
      <c r="N144" s="331"/>
    </row>
    <row r="145" spans="1:14" ht="48">
      <c r="A145" s="331" t="s">
        <v>909</v>
      </c>
      <c r="B145" s="329"/>
      <c r="C145" s="329"/>
      <c r="D145" s="329">
        <v>1</v>
      </c>
      <c r="E145" s="331"/>
      <c r="F145" s="331"/>
      <c r="G145" s="331"/>
      <c r="H145" s="79">
        <v>42</v>
      </c>
      <c r="I145" s="122">
        <v>21201</v>
      </c>
      <c r="J145" s="146" t="s">
        <v>909</v>
      </c>
      <c r="K145" s="146" t="s">
        <v>1910</v>
      </c>
      <c r="L145" s="291" t="s">
        <v>1503</v>
      </c>
      <c r="M145" s="228">
        <v>1816.85</v>
      </c>
      <c r="N145" s="331"/>
    </row>
    <row r="146" spans="1:14" ht="48">
      <c r="A146" s="331" t="s">
        <v>913</v>
      </c>
      <c r="B146" s="6"/>
      <c r="C146" s="6"/>
      <c r="D146" s="6">
        <v>1</v>
      </c>
      <c r="E146" s="331"/>
      <c r="F146" s="331"/>
      <c r="G146" s="331"/>
      <c r="H146" s="78">
        <v>42</v>
      </c>
      <c r="I146" s="120">
        <v>21201</v>
      </c>
      <c r="J146" s="145" t="s">
        <v>913</v>
      </c>
      <c r="K146" s="145" t="s">
        <v>2236</v>
      </c>
      <c r="L146" s="289" t="s">
        <v>1503</v>
      </c>
      <c r="M146" s="226">
        <v>1955</v>
      </c>
      <c r="N146" s="7"/>
    </row>
    <row r="147" spans="1:14" ht="48">
      <c r="A147" s="331" t="s">
        <v>916</v>
      </c>
      <c r="B147" s="6"/>
      <c r="C147" s="6"/>
      <c r="D147" s="6">
        <v>1</v>
      </c>
      <c r="E147" s="331"/>
      <c r="F147" s="331"/>
      <c r="G147" s="331"/>
      <c r="H147" s="79">
        <v>42</v>
      </c>
      <c r="I147" s="122">
        <v>21201</v>
      </c>
      <c r="J147" s="146" t="s">
        <v>916</v>
      </c>
      <c r="K147" s="146" t="s">
        <v>1526</v>
      </c>
      <c r="L147" s="291" t="s">
        <v>1503</v>
      </c>
      <c r="M147" s="228">
        <v>1976.77</v>
      </c>
      <c r="N147" s="331"/>
    </row>
    <row r="148" spans="1:14" ht="60">
      <c r="A148" s="331" t="s">
        <v>923</v>
      </c>
      <c r="B148" s="6"/>
      <c r="C148" s="6"/>
      <c r="D148" s="6">
        <v>1</v>
      </c>
      <c r="E148" s="331"/>
      <c r="F148" s="331"/>
      <c r="G148" s="331"/>
      <c r="H148" s="79">
        <v>42</v>
      </c>
      <c r="I148" s="122">
        <v>21101</v>
      </c>
      <c r="J148" s="146" t="s">
        <v>923</v>
      </c>
      <c r="K148" s="146" t="s">
        <v>2314</v>
      </c>
      <c r="L148" s="291" t="s">
        <v>1514</v>
      </c>
      <c r="M148" s="228">
        <v>2039.33</v>
      </c>
      <c r="N148" s="331"/>
    </row>
    <row r="149" spans="1:14" ht="48">
      <c r="A149" s="331" t="s">
        <v>924</v>
      </c>
      <c r="B149" s="6"/>
      <c r="C149" s="6"/>
      <c r="D149" s="6">
        <v>1</v>
      </c>
      <c r="E149" s="331"/>
      <c r="F149" s="331"/>
      <c r="G149" s="331"/>
      <c r="H149" s="78">
        <v>42</v>
      </c>
      <c r="I149" s="120">
        <v>21101</v>
      </c>
      <c r="J149" s="145" t="s">
        <v>924</v>
      </c>
      <c r="K149" s="145" t="s">
        <v>2236</v>
      </c>
      <c r="L149" s="289" t="s">
        <v>1514</v>
      </c>
      <c r="M149" s="226">
        <v>2147.58</v>
      </c>
      <c r="N149" s="331"/>
    </row>
    <row r="150" spans="1:14" ht="48">
      <c r="A150" s="331" t="s">
        <v>931</v>
      </c>
      <c r="B150" s="6"/>
      <c r="C150" s="6"/>
      <c r="D150" s="6">
        <v>1</v>
      </c>
      <c r="E150" s="331"/>
      <c r="F150" s="331"/>
      <c r="G150" s="331"/>
      <c r="H150" s="79">
        <v>42</v>
      </c>
      <c r="I150" s="122">
        <v>21201</v>
      </c>
      <c r="J150" s="146" t="s">
        <v>931</v>
      </c>
      <c r="K150" s="146" t="s">
        <v>1526</v>
      </c>
      <c r="L150" s="291" t="s">
        <v>1503</v>
      </c>
      <c r="M150" s="228">
        <v>2261.06</v>
      </c>
      <c r="N150" s="331"/>
    </row>
    <row r="151" spans="1:14" ht="108">
      <c r="A151" s="331" t="s">
        <v>934</v>
      </c>
      <c r="B151" s="6"/>
      <c r="C151" s="6"/>
      <c r="D151" s="6">
        <v>1</v>
      </c>
      <c r="E151" s="331"/>
      <c r="F151" s="331"/>
      <c r="G151" s="331"/>
      <c r="H151" s="78">
        <v>42</v>
      </c>
      <c r="I151" s="121">
        <v>21201</v>
      </c>
      <c r="J151" s="145" t="s">
        <v>934</v>
      </c>
      <c r="K151" s="145" t="s">
        <v>2058</v>
      </c>
      <c r="L151" s="290" t="s">
        <v>2321</v>
      </c>
      <c r="M151" s="227">
        <v>2323.09</v>
      </c>
      <c r="N151" s="331"/>
    </row>
    <row r="152" spans="1:14" ht="72">
      <c r="A152" s="331" t="s">
        <v>947</v>
      </c>
      <c r="B152" s="6"/>
      <c r="C152" s="6"/>
      <c r="D152" s="6">
        <v>1</v>
      </c>
      <c r="E152" s="331"/>
      <c r="F152" s="331"/>
      <c r="G152" s="331"/>
      <c r="H152" s="79">
        <v>42</v>
      </c>
      <c r="I152" s="122">
        <v>21502</v>
      </c>
      <c r="J152" s="146" t="s">
        <v>947</v>
      </c>
      <c r="K152" s="146" t="s">
        <v>2333</v>
      </c>
      <c r="L152" s="291" t="s">
        <v>2214</v>
      </c>
      <c r="M152" s="228">
        <v>2750.96</v>
      </c>
      <c r="N152" s="331"/>
    </row>
    <row r="153" spans="1:14" ht="72">
      <c r="A153" s="331" t="s">
        <v>953</v>
      </c>
      <c r="B153" s="6"/>
      <c r="C153" s="6"/>
      <c r="D153" s="6">
        <v>1</v>
      </c>
      <c r="E153" s="331"/>
      <c r="F153" s="331"/>
      <c r="G153" s="331"/>
      <c r="H153" s="79">
        <v>42</v>
      </c>
      <c r="I153" s="122">
        <v>21701</v>
      </c>
      <c r="J153" s="146" t="s">
        <v>953</v>
      </c>
      <c r="K153" s="146" t="s">
        <v>1550</v>
      </c>
      <c r="L153" s="291" t="s">
        <v>2297</v>
      </c>
      <c r="M153" s="228">
        <v>2853.6</v>
      </c>
      <c r="N153" s="331"/>
    </row>
    <row r="154" spans="1:14" ht="48">
      <c r="A154" s="331" t="s">
        <v>954</v>
      </c>
      <c r="B154" s="6"/>
      <c r="C154" s="6"/>
      <c r="D154" s="6">
        <v>1</v>
      </c>
      <c r="E154" s="331"/>
      <c r="F154" s="331"/>
      <c r="G154" s="331"/>
      <c r="H154" s="79">
        <v>42</v>
      </c>
      <c r="I154" s="122">
        <v>21101</v>
      </c>
      <c r="J154" s="146" t="s">
        <v>954</v>
      </c>
      <c r="K154" s="146" t="s">
        <v>1669</v>
      </c>
      <c r="L154" s="291" t="s">
        <v>1514</v>
      </c>
      <c r="M154" s="228">
        <v>2889.68</v>
      </c>
      <c r="N154" s="331"/>
    </row>
    <row r="155" spans="1:14" ht="48">
      <c r="A155" s="331" t="s">
        <v>967</v>
      </c>
      <c r="B155" s="6"/>
      <c r="C155" s="6"/>
      <c r="D155" s="6">
        <v>1</v>
      </c>
      <c r="E155" s="331"/>
      <c r="F155" s="331"/>
      <c r="G155" s="331"/>
      <c r="H155" s="79">
        <v>42</v>
      </c>
      <c r="I155" s="122">
        <v>21101</v>
      </c>
      <c r="J155" s="146" t="s">
        <v>967</v>
      </c>
      <c r="K155" s="146" t="s">
        <v>1669</v>
      </c>
      <c r="L155" s="291" t="s">
        <v>1514</v>
      </c>
      <c r="M155" s="228">
        <v>3107.8</v>
      </c>
      <c r="N155" s="331"/>
    </row>
    <row r="156" spans="1:14" ht="168">
      <c r="A156" s="331" t="s">
        <v>972</v>
      </c>
      <c r="B156" s="6"/>
      <c r="C156" s="6"/>
      <c r="D156" s="6">
        <v>1</v>
      </c>
      <c r="E156" s="331"/>
      <c r="F156" s="331"/>
      <c r="G156" s="331"/>
      <c r="H156" s="80">
        <v>42</v>
      </c>
      <c r="I156" s="123">
        <v>21101</v>
      </c>
      <c r="J156" s="148" t="s">
        <v>972</v>
      </c>
      <c r="K156" s="148" t="s">
        <v>2353</v>
      </c>
      <c r="L156" s="292" t="s">
        <v>2354</v>
      </c>
      <c r="M156" s="229">
        <v>3149.63</v>
      </c>
      <c r="N156" s="331"/>
    </row>
    <row r="157" spans="1:14" ht="48">
      <c r="A157" s="331" t="s">
        <v>1002</v>
      </c>
      <c r="B157" s="6"/>
      <c r="C157" s="6"/>
      <c r="D157" s="6">
        <v>1</v>
      </c>
      <c r="E157" s="331"/>
      <c r="F157" s="331"/>
      <c r="G157" s="331"/>
      <c r="H157" s="79">
        <v>42</v>
      </c>
      <c r="I157" s="125">
        <v>21201</v>
      </c>
      <c r="J157" s="146" t="s">
        <v>1002</v>
      </c>
      <c r="K157" s="146" t="s">
        <v>2378</v>
      </c>
      <c r="L157" s="295" t="s">
        <v>1503</v>
      </c>
      <c r="M157" s="234">
        <v>3786</v>
      </c>
      <c r="N157" s="331"/>
    </row>
    <row r="158" spans="1:14" ht="48">
      <c r="A158" s="331" t="s">
        <v>1012</v>
      </c>
      <c r="B158" s="6"/>
      <c r="C158" s="6"/>
      <c r="D158" s="6">
        <v>1</v>
      </c>
      <c r="E158" s="331"/>
      <c r="F158" s="331"/>
      <c r="G158" s="331"/>
      <c r="H158" s="79">
        <v>42</v>
      </c>
      <c r="I158" s="125">
        <v>21201</v>
      </c>
      <c r="J158" s="146" t="s">
        <v>1012</v>
      </c>
      <c r="K158" s="150" t="s">
        <v>1539</v>
      </c>
      <c r="L158" s="295" t="s">
        <v>1503</v>
      </c>
      <c r="M158" s="234">
        <v>3990.4</v>
      </c>
      <c r="N158" s="331"/>
    </row>
    <row r="159" spans="1:14" ht="144">
      <c r="A159" s="331" t="s">
        <v>1028</v>
      </c>
      <c r="B159" s="6"/>
      <c r="C159" s="6"/>
      <c r="D159" s="6">
        <v>1</v>
      </c>
      <c r="E159" s="331"/>
      <c r="F159" s="331"/>
      <c r="G159" s="331"/>
      <c r="H159" s="78">
        <v>42</v>
      </c>
      <c r="I159" s="121">
        <v>21201</v>
      </c>
      <c r="J159" s="147" t="s">
        <v>1028</v>
      </c>
      <c r="K159" s="147" t="s">
        <v>2058</v>
      </c>
      <c r="L159" s="290" t="s">
        <v>2402</v>
      </c>
      <c r="M159" s="227">
        <v>4354.53</v>
      </c>
      <c r="N159" s="331"/>
    </row>
    <row r="160" spans="1:14" ht="84">
      <c r="A160" s="331" t="s">
        <v>1030</v>
      </c>
      <c r="B160" s="6"/>
      <c r="C160" s="6"/>
      <c r="D160" s="6">
        <v>1</v>
      </c>
      <c r="E160" s="331"/>
      <c r="F160" s="331"/>
      <c r="G160" s="331"/>
      <c r="H160" s="78">
        <v>42</v>
      </c>
      <c r="I160" s="121">
        <v>21201</v>
      </c>
      <c r="J160" s="145" t="s">
        <v>1030</v>
      </c>
      <c r="K160" s="145" t="s">
        <v>2404</v>
      </c>
      <c r="L160" s="290" t="s">
        <v>2405</v>
      </c>
      <c r="M160" s="227">
        <v>4396.3999999999996</v>
      </c>
      <c r="N160" s="331"/>
    </row>
    <row r="161" spans="1:14" ht="288">
      <c r="A161" s="331" t="s">
        <v>1033</v>
      </c>
      <c r="B161" s="6"/>
      <c r="C161" s="6"/>
      <c r="D161" s="6">
        <v>1</v>
      </c>
      <c r="E161" s="331"/>
      <c r="F161" s="331"/>
      <c r="G161" s="331"/>
      <c r="H161" s="80">
        <v>42</v>
      </c>
      <c r="I161" s="123">
        <v>21101</v>
      </c>
      <c r="J161" s="148" t="s">
        <v>1033</v>
      </c>
      <c r="K161" s="148" t="s">
        <v>2410</v>
      </c>
      <c r="L161" s="292" t="s">
        <v>2411</v>
      </c>
      <c r="M161" s="229">
        <v>4500</v>
      </c>
      <c r="N161" s="331"/>
    </row>
    <row r="162" spans="1:14" ht="48">
      <c r="A162" s="331" t="s">
        <v>1038</v>
      </c>
      <c r="B162" s="6"/>
      <c r="C162" s="6"/>
      <c r="D162" s="6">
        <v>1</v>
      </c>
      <c r="E162" s="331"/>
      <c r="F162" s="331"/>
      <c r="G162" s="331"/>
      <c r="H162" s="80">
        <v>42</v>
      </c>
      <c r="I162" s="123">
        <v>21101</v>
      </c>
      <c r="J162" s="148" t="s">
        <v>1038</v>
      </c>
      <c r="K162" s="148" t="s">
        <v>2415</v>
      </c>
      <c r="L162" s="292" t="s">
        <v>2416</v>
      </c>
      <c r="M162" s="229">
        <v>4605.01</v>
      </c>
      <c r="N162" s="331"/>
    </row>
    <row r="163" spans="1:14" ht="240">
      <c r="A163" s="331" t="s">
        <v>1040</v>
      </c>
      <c r="B163" s="6"/>
      <c r="C163" s="6"/>
      <c r="D163" s="6">
        <v>1</v>
      </c>
      <c r="E163" s="331"/>
      <c r="F163" s="331"/>
      <c r="G163" s="331"/>
      <c r="H163" s="80">
        <v>42</v>
      </c>
      <c r="I163" s="123">
        <v>21501</v>
      </c>
      <c r="J163" s="148" t="s">
        <v>1040</v>
      </c>
      <c r="K163" s="148" t="s">
        <v>2022</v>
      </c>
      <c r="L163" s="292" t="s">
        <v>2418</v>
      </c>
      <c r="M163" s="229">
        <v>4646</v>
      </c>
      <c r="N163" s="331"/>
    </row>
    <row r="164" spans="1:14" ht="96">
      <c r="A164" s="331" t="s">
        <v>1052</v>
      </c>
      <c r="B164" s="5"/>
      <c r="C164" s="5"/>
      <c r="D164" s="6">
        <v>1</v>
      </c>
      <c r="E164" s="331"/>
      <c r="F164" s="331"/>
      <c r="G164" s="331"/>
      <c r="H164" s="80">
        <v>42</v>
      </c>
      <c r="I164" s="123">
        <v>21601</v>
      </c>
      <c r="J164" s="148" t="s">
        <v>1052</v>
      </c>
      <c r="K164" s="148" t="s">
        <v>2024</v>
      </c>
      <c r="L164" s="292" t="s">
        <v>2431</v>
      </c>
      <c r="M164" s="229">
        <v>5178.24</v>
      </c>
      <c r="N164" s="331"/>
    </row>
    <row r="165" spans="1:14" ht="96">
      <c r="A165" s="331" t="s">
        <v>1056</v>
      </c>
      <c r="B165" s="5"/>
      <c r="C165" s="5"/>
      <c r="D165" s="6">
        <v>1</v>
      </c>
      <c r="E165" s="331"/>
      <c r="F165" s="331"/>
      <c r="G165" s="331"/>
      <c r="H165" s="78">
        <v>42</v>
      </c>
      <c r="I165" s="121">
        <v>21401</v>
      </c>
      <c r="J165" s="145" t="s">
        <v>1056</v>
      </c>
      <c r="K165" s="147" t="s">
        <v>2434</v>
      </c>
      <c r="L165" s="290" t="s">
        <v>2435</v>
      </c>
      <c r="M165" s="227">
        <v>5250</v>
      </c>
      <c r="N165" s="331"/>
    </row>
    <row r="166" spans="1:14" ht="312">
      <c r="A166" s="331" t="s">
        <v>1081</v>
      </c>
      <c r="B166" s="5"/>
      <c r="C166" s="5"/>
      <c r="D166" s="6">
        <v>1</v>
      </c>
      <c r="E166" s="331"/>
      <c r="F166" s="331"/>
      <c r="G166" s="331"/>
      <c r="H166" s="78">
        <v>42</v>
      </c>
      <c r="I166" s="121">
        <v>21701</v>
      </c>
      <c r="J166" s="145" t="s">
        <v>1081</v>
      </c>
      <c r="K166" s="249" t="s">
        <v>1669</v>
      </c>
      <c r="L166" s="290" t="s">
        <v>2454</v>
      </c>
      <c r="M166" s="246">
        <v>6192.21</v>
      </c>
      <c r="N166" s="331"/>
    </row>
    <row r="167" spans="1:14" ht="72">
      <c r="A167" s="331" t="s">
        <v>1090</v>
      </c>
      <c r="B167" s="5"/>
      <c r="C167" s="5"/>
      <c r="D167" s="6">
        <v>1</v>
      </c>
      <c r="E167" s="331"/>
      <c r="F167" s="331"/>
      <c r="G167" s="331"/>
      <c r="H167" s="79">
        <v>42</v>
      </c>
      <c r="I167" s="122">
        <v>21701</v>
      </c>
      <c r="J167" s="146" t="s">
        <v>1090</v>
      </c>
      <c r="K167" s="243" t="s">
        <v>1669</v>
      </c>
      <c r="L167" s="291" t="s">
        <v>2297</v>
      </c>
      <c r="M167" s="244">
        <v>6381</v>
      </c>
      <c r="N167" s="331"/>
    </row>
    <row r="168" spans="1:14" ht="132">
      <c r="A168" s="331" t="s">
        <v>1094</v>
      </c>
      <c r="B168" s="5"/>
      <c r="C168" s="5"/>
      <c r="D168" s="6">
        <v>1</v>
      </c>
      <c r="E168" s="331"/>
      <c r="F168" s="331"/>
      <c r="G168" s="331"/>
      <c r="H168" s="80">
        <v>42</v>
      </c>
      <c r="I168" s="123">
        <v>21101</v>
      </c>
      <c r="J168" s="148" t="s">
        <v>1094</v>
      </c>
      <c r="K168" s="247" t="s">
        <v>2463</v>
      </c>
      <c r="L168" s="292" t="s">
        <v>2464</v>
      </c>
      <c r="M168" s="248">
        <v>6635.39</v>
      </c>
      <c r="N168" s="331"/>
    </row>
    <row r="169" spans="1:14" ht="228">
      <c r="A169" s="331" t="s">
        <v>1095</v>
      </c>
      <c r="B169" s="5"/>
      <c r="C169" s="5"/>
      <c r="D169" s="6">
        <v>1</v>
      </c>
      <c r="E169" s="331"/>
      <c r="F169" s="331"/>
      <c r="G169" s="331"/>
      <c r="H169" s="81">
        <v>42</v>
      </c>
      <c r="I169" s="121">
        <v>21201</v>
      </c>
      <c r="J169" s="145" t="s">
        <v>1095</v>
      </c>
      <c r="K169" s="249" t="s">
        <v>1440</v>
      </c>
      <c r="L169" s="289" t="s">
        <v>2465</v>
      </c>
      <c r="M169" s="250">
        <v>6672.21</v>
      </c>
      <c r="N169" s="331"/>
    </row>
    <row r="170" spans="1:14" ht="48">
      <c r="A170" s="331" t="s">
        <v>1108</v>
      </c>
      <c r="B170" s="5"/>
      <c r="C170" s="5"/>
      <c r="D170" s="6">
        <v>1</v>
      </c>
      <c r="E170" s="331"/>
      <c r="F170" s="331"/>
      <c r="G170" s="331"/>
      <c r="H170" s="82">
        <v>42</v>
      </c>
      <c r="I170" s="122">
        <v>21201</v>
      </c>
      <c r="J170" s="146" t="s">
        <v>1108</v>
      </c>
      <c r="K170" s="146" t="s">
        <v>1539</v>
      </c>
      <c r="L170" s="291" t="s">
        <v>1503</v>
      </c>
      <c r="M170" s="228">
        <v>7331.2</v>
      </c>
      <c r="N170" s="331"/>
    </row>
    <row r="171" spans="1:14" ht="48">
      <c r="A171" s="331" t="s">
        <v>1110</v>
      </c>
      <c r="B171" s="5"/>
      <c r="C171" s="5"/>
      <c r="D171" s="6">
        <v>1</v>
      </c>
      <c r="E171" s="331"/>
      <c r="F171" s="331"/>
      <c r="G171" s="331"/>
      <c r="H171" s="82">
        <v>42</v>
      </c>
      <c r="I171" s="122">
        <v>21201</v>
      </c>
      <c r="J171" s="146" t="s">
        <v>1110</v>
      </c>
      <c r="K171" s="146" t="s">
        <v>1526</v>
      </c>
      <c r="L171" s="291" t="s">
        <v>1503</v>
      </c>
      <c r="M171" s="228">
        <v>7423.78</v>
      </c>
      <c r="N171" s="331"/>
    </row>
    <row r="172" spans="1:14" ht="120">
      <c r="A172" s="331" t="s">
        <v>1111</v>
      </c>
      <c r="B172" s="5"/>
      <c r="C172" s="5"/>
      <c r="D172" s="6">
        <v>1</v>
      </c>
      <c r="E172" s="331"/>
      <c r="F172" s="331"/>
      <c r="G172" s="331"/>
      <c r="H172" s="83">
        <v>42</v>
      </c>
      <c r="I172" s="123">
        <v>21601</v>
      </c>
      <c r="J172" s="148" t="s">
        <v>1111</v>
      </c>
      <c r="K172" s="148" t="s">
        <v>2477</v>
      </c>
      <c r="L172" s="292" t="s">
        <v>2478</v>
      </c>
      <c r="M172" s="229">
        <v>7424</v>
      </c>
      <c r="N172" s="13"/>
    </row>
    <row r="173" spans="1:14" ht="48">
      <c r="A173" s="331" t="s">
        <v>1115</v>
      </c>
      <c r="B173" s="5"/>
      <c r="C173" s="5"/>
      <c r="D173" s="6">
        <v>1</v>
      </c>
      <c r="E173" s="331"/>
      <c r="F173" s="331"/>
      <c r="G173" s="331"/>
      <c r="H173" s="82">
        <v>42</v>
      </c>
      <c r="I173" s="122">
        <v>21201</v>
      </c>
      <c r="J173" s="146" t="s">
        <v>1115</v>
      </c>
      <c r="K173" s="146" t="s">
        <v>1910</v>
      </c>
      <c r="L173" s="291" t="s">
        <v>1503</v>
      </c>
      <c r="M173" s="228">
        <v>7699.6</v>
      </c>
      <c r="N173" s="13"/>
    </row>
    <row r="174" spans="1:14" ht="96">
      <c r="A174" s="331" t="s">
        <v>104</v>
      </c>
      <c r="B174" s="5"/>
      <c r="C174" s="5"/>
      <c r="D174" s="6">
        <v>1</v>
      </c>
      <c r="E174" s="331"/>
      <c r="F174" s="331"/>
      <c r="G174" s="331"/>
      <c r="H174" s="86">
        <v>42</v>
      </c>
      <c r="I174" s="121">
        <v>21601</v>
      </c>
      <c r="J174" s="145" t="s">
        <v>104</v>
      </c>
      <c r="K174" s="145" t="s">
        <v>1898</v>
      </c>
      <c r="L174" s="289" t="s">
        <v>2498</v>
      </c>
      <c r="M174" s="230">
        <v>8718.56</v>
      </c>
      <c r="N174" s="331"/>
    </row>
    <row r="175" spans="1:14" ht="120">
      <c r="A175" s="331" t="s">
        <v>1139</v>
      </c>
      <c r="B175" s="5"/>
      <c r="C175" s="5"/>
      <c r="D175" s="6">
        <v>1</v>
      </c>
      <c r="E175" s="331"/>
      <c r="F175" s="331"/>
      <c r="G175" s="331"/>
      <c r="H175" s="83">
        <v>42</v>
      </c>
      <c r="I175" s="123">
        <v>21601</v>
      </c>
      <c r="J175" s="148" t="s">
        <v>1139</v>
      </c>
      <c r="K175" s="148" t="s">
        <v>2477</v>
      </c>
      <c r="L175" s="292" t="s">
        <v>2478</v>
      </c>
      <c r="M175" s="229">
        <v>8932</v>
      </c>
      <c r="N175" s="331"/>
    </row>
    <row r="176" spans="1:14" ht="48">
      <c r="A176" s="331" t="s">
        <v>1149</v>
      </c>
      <c r="B176" s="5"/>
      <c r="C176" s="5"/>
      <c r="D176" s="6">
        <v>1</v>
      </c>
      <c r="E176" s="331"/>
      <c r="F176" s="331"/>
      <c r="G176" s="331"/>
      <c r="H176" s="82">
        <v>42</v>
      </c>
      <c r="I176" s="122">
        <v>21201</v>
      </c>
      <c r="J176" s="146" t="s">
        <v>1149</v>
      </c>
      <c r="K176" s="146" t="s">
        <v>2513</v>
      </c>
      <c r="L176" s="291" t="s">
        <v>1503</v>
      </c>
      <c r="M176" s="228">
        <v>9879.99</v>
      </c>
      <c r="N176" s="331"/>
    </row>
    <row r="177" spans="1:14" ht="168">
      <c r="A177" s="331" t="s">
        <v>1156</v>
      </c>
      <c r="B177" s="5"/>
      <c r="C177" s="5"/>
      <c r="D177" s="6">
        <v>1</v>
      </c>
      <c r="E177" s="331"/>
      <c r="F177" s="331"/>
      <c r="G177" s="331"/>
      <c r="H177" s="83">
        <v>42</v>
      </c>
      <c r="I177" s="123">
        <v>21601</v>
      </c>
      <c r="J177" s="148" t="s">
        <v>1156</v>
      </c>
      <c r="K177" s="148" t="s">
        <v>1366</v>
      </c>
      <c r="L177" s="292" t="s">
        <v>2519</v>
      </c>
      <c r="M177" s="229">
        <v>10208</v>
      </c>
      <c r="N177" s="331"/>
    </row>
    <row r="178" spans="1:14" ht="312">
      <c r="A178" s="331" t="s">
        <v>1186</v>
      </c>
      <c r="B178" s="5"/>
      <c r="C178" s="5"/>
      <c r="D178" s="6">
        <v>1</v>
      </c>
      <c r="E178" s="331"/>
      <c r="F178" s="331"/>
      <c r="G178" s="331"/>
      <c r="H178" s="83">
        <v>42</v>
      </c>
      <c r="I178" s="123">
        <v>21501</v>
      </c>
      <c r="J178" s="148" t="s">
        <v>1186</v>
      </c>
      <c r="K178" s="148" t="s">
        <v>2543</v>
      </c>
      <c r="L178" s="292" t="s">
        <v>2544</v>
      </c>
      <c r="M178" s="229">
        <v>13366.68</v>
      </c>
      <c r="N178" s="331"/>
    </row>
    <row r="179" spans="1:14" ht="96">
      <c r="A179" s="331" t="s">
        <v>1190</v>
      </c>
      <c r="B179" s="5"/>
      <c r="C179" s="5"/>
      <c r="D179" s="6">
        <v>1</v>
      </c>
      <c r="E179" s="331"/>
      <c r="F179" s="331"/>
      <c r="G179" s="331"/>
      <c r="H179" s="83">
        <v>42</v>
      </c>
      <c r="I179" s="123">
        <v>21201</v>
      </c>
      <c r="J179" s="148" t="s">
        <v>1190</v>
      </c>
      <c r="K179" s="148" t="s">
        <v>1358</v>
      </c>
      <c r="L179" s="292" t="s">
        <v>2549</v>
      </c>
      <c r="M179" s="229">
        <v>13959.96</v>
      </c>
      <c r="N179" s="331"/>
    </row>
    <row r="180" spans="1:14" ht="264">
      <c r="A180" s="331" t="s">
        <v>1205</v>
      </c>
      <c r="B180" s="5"/>
      <c r="C180" s="5"/>
      <c r="D180" s="6">
        <v>1</v>
      </c>
      <c r="E180" s="331"/>
      <c r="F180" s="331"/>
      <c r="G180" s="331"/>
      <c r="H180" s="83">
        <v>42</v>
      </c>
      <c r="I180" s="123">
        <v>21601</v>
      </c>
      <c r="J180" s="148" t="s">
        <v>1205</v>
      </c>
      <c r="K180" s="148" t="s">
        <v>1355</v>
      </c>
      <c r="L180" s="292" t="s">
        <v>2566</v>
      </c>
      <c r="M180" s="229">
        <v>15110</v>
      </c>
      <c r="N180" s="331"/>
    </row>
    <row r="181" spans="1:14" ht="216">
      <c r="A181" s="331" t="s">
        <v>1206</v>
      </c>
      <c r="B181" s="5"/>
      <c r="C181" s="5"/>
      <c r="D181" s="6">
        <v>1</v>
      </c>
      <c r="E181" s="331"/>
      <c r="F181" s="331"/>
      <c r="G181" s="331"/>
      <c r="H181" s="83">
        <v>42</v>
      </c>
      <c r="I181" s="123">
        <v>21601</v>
      </c>
      <c r="J181" s="148" t="s">
        <v>1206</v>
      </c>
      <c r="K181" s="148" t="s">
        <v>2477</v>
      </c>
      <c r="L181" s="292" t="s">
        <v>2567</v>
      </c>
      <c r="M181" s="229">
        <v>15112.48</v>
      </c>
      <c r="N181" s="331"/>
    </row>
    <row r="182" spans="1:14" ht="96">
      <c r="A182" s="331" t="s">
        <v>1224</v>
      </c>
      <c r="B182" s="5"/>
      <c r="C182" s="5"/>
      <c r="D182" s="6">
        <v>1</v>
      </c>
      <c r="E182" s="331"/>
      <c r="F182" s="331"/>
      <c r="G182" s="331"/>
      <c r="H182" s="85">
        <v>42</v>
      </c>
      <c r="I182" s="121">
        <v>21701</v>
      </c>
      <c r="J182" s="145" t="s">
        <v>1224</v>
      </c>
      <c r="K182" s="145" t="s">
        <v>2585</v>
      </c>
      <c r="L182" s="290" t="s">
        <v>2586</v>
      </c>
      <c r="M182" s="227">
        <v>18221.599999999999</v>
      </c>
      <c r="N182" s="331"/>
    </row>
    <row r="183" spans="1:14" ht="120">
      <c r="A183" s="331" t="s">
        <v>1230</v>
      </c>
      <c r="B183" s="5"/>
      <c r="C183" s="5"/>
      <c r="D183" s="6">
        <v>1</v>
      </c>
      <c r="E183" s="331"/>
      <c r="F183" s="331"/>
      <c r="G183" s="331"/>
      <c r="H183" s="83">
        <v>42</v>
      </c>
      <c r="I183" s="123">
        <v>21501</v>
      </c>
      <c r="J183" s="148" t="s">
        <v>1230</v>
      </c>
      <c r="K183" s="148" t="s">
        <v>2581</v>
      </c>
      <c r="L183" s="292" t="s">
        <v>2591</v>
      </c>
      <c r="M183" s="229">
        <v>20335.96</v>
      </c>
      <c r="N183" s="331"/>
    </row>
    <row r="184" spans="1:14" ht="192">
      <c r="A184" s="331" t="s">
        <v>1264</v>
      </c>
      <c r="B184" s="5"/>
      <c r="C184" s="5"/>
      <c r="D184" s="6">
        <v>1</v>
      </c>
      <c r="E184" s="331"/>
      <c r="F184" s="331"/>
      <c r="G184" s="331"/>
      <c r="H184" s="79">
        <v>42</v>
      </c>
      <c r="I184" s="121">
        <v>21601</v>
      </c>
      <c r="J184" s="146" t="s">
        <v>1264</v>
      </c>
      <c r="K184" s="146" t="s">
        <v>1663</v>
      </c>
      <c r="L184" s="290" t="s">
        <v>2635</v>
      </c>
      <c r="M184" s="227">
        <v>26664.47</v>
      </c>
      <c r="N184" s="331"/>
    </row>
    <row r="185" spans="1:14" ht="84">
      <c r="A185" s="331" t="s">
        <v>1278</v>
      </c>
      <c r="B185" s="329"/>
      <c r="C185" s="329"/>
      <c r="D185" s="22">
        <v>1</v>
      </c>
      <c r="E185" s="331"/>
      <c r="F185" s="331"/>
      <c r="G185" s="331"/>
      <c r="H185" s="79">
        <v>42</v>
      </c>
      <c r="I185" s="121">
        <v>21201</v>
      </c>
      <c r="J185" s="146" t="s">
        <v>1278</v>
      </c>
      <c r="K185" s="147" t="s">
        <v>2652</v>
      </c>
      <c r="L185" s="290" t="s">
        <v>2653</v>
      </c>
      <c r="M185" s="227">
        <v>29783</v>
      </c>
      <c r="N185" s="331"/>
    </row>
    <row r="186" spans="1:14">
      <c r="M186" s="332">
        <f>SUM(M1:M185)</f>
        <v>1096658.6999999997</v>
      </c>
    </row>
  </sheetData>
  <protectedRanges>
    <protectedRange sqref="J174" name="Rango1_2_1_11_4_2_1_5" securityDescriptor="O:WDG:WDD:(A;;CC;;;S-1-5-21-343818398-1202660629-682003330-1247)"/>
    <protectedRange sqref="J175" name="Rango1_2_1_11_4_2_1_5_1" securityDescriptor="O:WDG:WDD:(A;;CC;;;S-1-5-21-343818398-1202660629-682003330-1247)"/>
    <protectedRange sqref="J176" name="Rango1_2_1_11_4_2_1_5_2" securityDescriptor="O:WDG:WDD:(A;;CC;;;S-1-5-21-343818398-1202660629-682003330-1247)"/>
    <protectedRange sqref="J177" name="Rango1_2_1_11_4_2_1_5_3" securityDescriptor="O:WDG:WDD:(A;;CC;;;S-1-5-21-343818398-1202660629-682003330-1247)"/>
  </protectedRanges>
  <autoFilter ref="A1:N1"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topLeftCell="A25" workbookViewId="0">
      <selection activeCell="K32" sqref="K32"/>
    </sheetView>
  </sheetViews>
  <sheetFormatPr baseColWidth="10" defaultRowHeight="12.75"/>
  <sheetData>
    <row r="1" spans="1:14" ht="72">
      <c r="A1" s="331" t="s">
        <v>66</v>
      </c>
      <c r="B1" s="6"/>
      <c r="C1" s="6"/>
      <c r="D1" s="6">
        <v>1</v>
      </c>
      <c r="E1" s="331"/>
      <c r="F1" s="331"/>
      <c r="G1" s="331"/>
      <c r="H1" s="40">
        <v>42</v>
      </c>
      <c r="I1" s="90">
        <v>22106</v>
      </c>
      <c r="J1" s="136" t="s">
        <v>66</v>
      </c>
      <c r="K1" s="156" t="s">
        <v>1391</v>
      </c>
      <c r="L1" s="259" t="s">
        <v>1392</v>
      </c>
      <c r="M1" s="157">
        <v>2032</v>
      </c>
      <c r="N1" s="331"/>
    </row>
    <row r="2" spans="1:14">
      <c r="A2" s="331" t="s">
        <v>198</v>
      </c>
      <c r="B2" s="329"/>
      <c r="C2" s="329"/>
      <c r="D2" s="329">
        <v>1</v>
      </c>
      <c r="E2" s="331"/>
      <c r="F2" s="331"/>
      <c r="G2" s="331"/>
      <c r="H2" s="42">
        <v>42</v>
      </c>
      <c r="I2" s="92">
        <v>22106</v>
      </c>
      <c r="J2" s="92" t="s">
        <v>198</v>
      </c>
      <c r="K2" s="165" t="s">
        <v>1560</v>
      </c>
      <c r="L2" s="165" t="s">
        <v>1561</v>
      </c>
      <c r="M2" s="166">
        <v>7656</v>
      </c>
      <c r="N2" s="331"/>
    </row>
    <row r="3" spans="1:14">
      <c r="A3" s="331" t="s">
        <v>206</v>
      </c>
      <c r="B3" s="329"/>
      <c r="C3" s="329"/>
      <c r="D3" s="329">
        <v>1</v>
      </c>
      <c r="E3" s="331"/>
      <c r="F3" s="331"/>
      <c r="G3" s="331"/>
      <c r="H3" s="42">
        <v>42</v>
      </c>
      <c r="I3" s="92">
        <v>22106</v>
      </c>
      <c r="J3" s="92" t="s">
        <v>206</v>
      </c>
      <c r="K3" s="165" t="s">
        <v>1567</v>
      </c>
      <c r="L3" s="165" t="s">
        <v>1561</v>
      </c>
      <c r="M3" s="166">
        <v>9692</v>
      </c>
      <c r="N3" s="331"/>
    </row>
    <row r="4" spans="1:14">
      <c r="A4" s="331" t="s">
        <v>219</v>
      </c>
      <c r="B4" s="329"/>
      <c r="C4" s="329"/>
      <c r="D4" s="329">
        <v>1</v>
      </c>
      <c r="E4" s="331"/>
      <c r="F4" s="331"/>
      <c r="G4" s="331"/>
      <c r="H4" s="44">
        <v>42</v>
      </c>
      <c r="I4" s="92">
        <v>22106</v>
      </c>
      <c r="J4" s="92" t="s">
        <v>219</v>
      </c>
      <c r="K4" s="165" t="s">
        <v>1581</v>
      </c>
      <c r="L4" s="165" t="s">
        <v>1561</v>
      </c>
      <c r="M4" s="166">
        <v>1363</v>
      </c>
      <c r="N4" s="331"/>
    </row>
    <row r="5" spans="1:14">
      <c r="A5" s="331" t="s">
        <v>220</v>
      </c>
      <c r="B5" s="329"/>
      <c r="C5" s="329"/>
      <c r="D5" s="329">
        <v>1</v>
      </c>
      <c r="E5" s="331"/>
      <c r="F5" s="331"/>
      <c r="G5" s="331"/>
      <c r="H5" s="44">
        <v>42</v>
      </c>
      <c r="I5" s="92">
        <v>22106</v>
      </c>
      <c r="J5" s="92" t="s">
        <v>220</v>
      </c>
      <c r="K5" s="165" t="s">
        <v>1582</v>
      </c>
      <c r="L5" s="165" t="s">
        <v>1561</v>
      </c>
      <c r="M5" s="166">
        <v>4584</v>
      </c>
      <c r="N5" s="331"/>
    </row>
    <row r="6" spans="1:14">
      <c r="A6" s="331" t="s">
        <v>221</v>
      </c>
      <c r="B6" s="329"/>
      <c r="C6" s="329"/>
      <c r="D6" s="329">
        <v>1</v>
      </c>
      <c r="E6" s="331"/>
      <c r="F6" s="331"/>
      <c r="G6" s="331"/>
      <c r="H6" s="44">
        <v>42</v>
      </c>
      <c r="I6" s="92">
        <v>22106</v>
      </c>
      <c r="J6" s="92" t="s">
        <v>221</v>
      </c>
      <c r="K6" s="165" t="s">
        <v>1583</v>
      </c>
      <c r="L6" s="165" t="s">
        <v>1561</v>
      </c>
      <c r="M6" s="166">
        <v>9860</v>
      </c>
      <c r="N6" s="331"/>
    </row>
    <row r="7" spans="1:14" ht="84">
      <c r="A7" s="331" t="s">
        <v>235</v>
      </c>
      <c r="B7" s="329"/>
      <c r="C7" s="329"/>
      <c r="D7" s="329">
        <v>1</v>
      </c>
      <c r="E7" s="331"/>
      <c r="F7" s="331"/>
      <c r="G7" s="331"/>
      <c r="H7" s="41">
        <v>42</v>
      </c>
      <c r="I7" s="95">
        <v>22106</v>
      </c>
      <c r="J7" s="95" t="s">
        <v>235</v>
      </c>
      <c r="K7" s="95" t="s">
        <v>1592</v>
      </c>
      <c r="L7" s="261" t="s">
        <v>1593</v>
      </c>
      <c r="M7" s="171">
        <v>9000.01</v>
      </c>
      <c r="N7" s="331"/>
    </row>
    <row r="8" spans="1:14" ht="300">
      <c r="A8" s="331" t="s">
        <v>267</v>
      </c>
      <c r="B8" s="2"/>
      <c r="C8" s="2"/>
      <c r="D8" s="2">
        <v>1</v>
      </c>
      <c r="E8" s="331"/>
      <c r="F8" s="331"/>
      <c r="G8" s="331"/>
      <c r="H8" s="42">
        <v>42</v>
      </c>
      <c r="I8" s="91">
        <v>22106</v>
      </c>
      <c r="J8" s="137" t="s">
        <v>267</v>
      </c>
      <c r="K8" s="160" t="s">
        <v>1632</v>
      </c>
      <c r="L8" s="161" t="s">
        <v>1633</v>
      </c>
      <c r="M8" s="162">
        <v>2320</v>
      </c>
      <c r="N8" s="331"/>
    </row>
    <row r="9" spans="1:14" ht="300">
      <c r="A9" s="331" t="s">
        <v>271</v>
      </c>
      <c r="B9" s="2"/>
      <c r="C9" s="2"/>
      <c r="D9" s="2">
        <v>1</v>
      </c>
      <c r="E9" s="331"/>
      <c r="F9" s="331"/>
      <c r="G9" s="331"/>
      <c r="H9" s="42">
        <v>42</v>
      </c>
      <c r="I9" s="91">
        <v>22106</v>
      </c>
      <c r="J9" s="137" t="s">
        <v>271</v>
      </c>
      <c r="K9" s="160" t="s">
        <v>1632</v>
      </c>
      <c r="L9" s="161" t="s">
        <v>1639</v>
      </c>
      <c r="M9" s="162">
        <v>3944</v>
      </c>
      <c r="N9" s="331"/>
    </row>
    <row r="10" spans="1:14" ht="288">
      <c r="A10" s="331" t="s">
        <v>300</v>
      </c>
      <c r="B10" s="329"/>
      <c r="C10" s="329"/>
      <c r="D10" s="329">
        <v>1</v>
      </c>
      <c r="E10" s="331"/>
      <c r="F10" s="331"/>
      <c r="G10" s="331"/>
      <c r="H10" s="42">
        <v>42</v>
      </c>
      <c r="I10" s="91">
        <v>22106</v>
      </c>
      <c r="J10" s="137" t="s">
        <v>300</v>
      </c>
      <c r="K10" s="160" t="s">
        <v>1632</v>
      </c>
      <c r="L10" s="161" t="s">
        <v>1681</v>
      </c>
      <c r="M10" s="162">
        <v>6875</v>
      </c>
      <c r="N10" s="331"/>
    </row>
    <row r="11" spans="1:14" ht="288">
      <c r="A11" s="331" t="s">
        <v>314</v>
      </c>
      <c r="B11" s="329"/>
      <c r="C11" s="329"/>
      <c r="D11" s="329">
        <v>1</v>
      </c>
      <c r="E11" s="331"/>
      <c r="F11" s="331"/>
      <c r="G11" s="331"/>
      <c r="H11" s="42">
        <v>42</v>
      </c>
      <c r="I11" s="91">
        <v>22106</v>
      </c>
      <c r="J11" s="137" t="s">
        <v>314</v>
      </c>
      <c r="K11" s="160" t="s">
        <v>1632</v>
      </c>
      <c r="L11" s="161" t="s">
        <v>1698</v>
      </c>
      <c r="M11" s="162">
        <v>4408</v>
      </c>
      <c r="N11" s="331"/>
    </row>
    <row r="12" spans="1:14" ht="60">
      <c r="A12" s="331" t="s">
        <v>338</v>
      </c>
      <c r="B12" s="331"/>
      <c r="C12" s="331"/>
      <c r="D12" s="329">
        <v>1</v>
      </c>
      <c r="E12" s="331"/>
      <c r="F12" s="331"/>
      <c r="G12" s="331"/>
      <c r="H12" s="48">
        <v>42</v>
      </c>
      <c r="I12" s="97">
        <v>22106</v>
      </c>
      <c r="J12" s="97" t="s">
        <v>338</v>
      </c>
      <c r="K12" s="97" t="s">
        <v>1722</v>
      </c>
      <c r="L12" s="267" t="s">
        <v>1561</v>
      </c>
      <c r="M12" s="176">
        <v>1500</v>
      </c>
      <c r="N12" s="331"/>
    </row>
    <row r="13" spans="1:14">
      <c r="A13" s="331" t="s">
        <v>473</v>
      </c>
      <c r="B13" s="329"/>
      <c r="C13" s="329"/>
      <c r="D13" s="329">
        <v>1</v>
      </c>
      <c r="E13" s="331"/>
      <c r="F13" s="331"/>
      <c r="G13" s="331"/>
      <c r="H13" s="62">
        <v>42</v>
      </c>
      <c r="I13" s="65">
        <v>22106</v>
      </c>
      <c r="J13" s="65" t="s">
        <v>473</v>
      </c>
      <c r="K13" s="65" t="s">
        <v>1911</v>
      </c>
      <c r="L13" s="275" t="s">
        <v>1561</v>
      </c>
      <c r="M13" s="199">
        <v>3955.6</v>
      </c>
      <c r="N13" s="331"/>
    </row>
    <row r="14" spans="1:14" ht="96">
      <c r="A14" s="331" t="s">
        <v>547</v>
      </c>
      <c r="B14" s="6"/>
      <c r="C14" s="6"/>
      <c r="D14" s="6">
        <v>1</v>
      </c>
      <c r="E14" s="331"/>
      <c r="F14" s="331"/>
      <c r="G14" s="331"/>
      <c r="H14" s="60">
        <v>42</v>
      </c>
      <c r="I14" s="111">
        <v>22106</v>
      </c>
      <c r="J14" s="66" t="s">
        <v>547</v>
      </c>
      <c r="K14" s="206" t="s">
        <v>1987</v>
      </c>
      <c r="L14" s="287" t="s">
        <v>1988</v>
      </c>
      <c r="M14" s="207">
        <v>16000</v>
      </c>
      <c r="N14" s="331"/>
    </row>
    <row r="15" spans="1:14" ht="72">
      <c r="A15" s="331" t="s">
        <v>565</v>
      </c>
      <c r="B15" s="6"/>
      <c r="C15" s="6"/>
      <c r="D15" s="6">
        <v>1</v>
      </c>
      <c r="E15" s="331"/>
      <c r="F15" s="331"/>
      <c r="G15" s="331"/>
      <c r="H15" s="60">
        <v>42</v>
      </c>
      <c r="I15" s="111">
        <v>22301</v>
      </c>
      <c r="J15" s="66" t="s">
        <v>565</v>
      </c>
      <c r="K15" s="206" t="s">
        <v>2016</v>
      </c>
      <c r="L15" s="287" t="s">
        <v>2017</v>
      </c>
      <c r="M15" s="207">
        <v>2730</v>
      </c>
      <c r="N15" s="331"/>
    </row>
    <row r="16" spans="1:14" ht="60">
      <c r="A16" s="331" t="s">
        <v>892</v>
      </c>
      <c r="B16" s="329"/>
      <c r="C16" s="329"/>
      <c r="D16" s="329">
        <v>1</v>
      </c>
      <c r="E16" s="331"/>
      <c r="F16" s="331"/>
      <c r="G16" s="331"/>
      <c r="H16" s="79">
        <v>42</v>
      </c>
      <c r="I16" s="122">
        <v>22301</v>
      </c>
      <c r="J16" s="146" t="s">
        <v>892</v>
      </c>
      <c r="K16" s="146" t="s">
        <v>1550</v>
      </c>
      <c r="L16" s="291" t="s">
        <v>2294</v>
      </c>
      <c r="M16" s="228">
        <v>1461.6</v>
      </c>
      <c r="N16" s="331"/>
    </row>
    <row r="17" spans="1:14" ht="60">
      <c r="A17" s="331" t="s">
        <v>927</v>
      </c>
      <c r="B17" s="6"/>
      <c r="C17" s="6"/>
      <c r="D17" s="6">
        <v>1</v>
      </c>
      <c r="E17" s="331"/>
      <c r="F17" s="331"/>
      <c r="G17" s="331"/>
      <c r="H17" s="79">
        <v>42</v>
      </c>
      <c r="I17" s="122">
        <v>22301</v>
      </c>
      <c r="J17" s="146" t="s">
        <v>927</v>
      </c>
      <c r="K17" s="146" t="s">
        <v>1550</v>
      </c>
      <c r="L17" s="291" t="s">
        <v>2294</v>
      </c>
      <c r="M17" s="228">
        <v>2192.4</v>
      </c>
      <c r="N17" s="331"/>
    </row>
    <row r="18" spans="1:14" ht="144">
      <c r="A18" s="331" t="s">
        <v>935</v>
      </c>
      <c r="B18" s="6"/>
      <c r="C18" s="6"/>
      <c r="D18" s="6">
        <v>1</v>
      </c>
      <c r="E18" s="331"/>
      <c r="F18" s="331"/>
      <c r="G18" s="331"/>
      <c r="H18" s="80">
        <v>42</v>
      </c>
      <c r="I18" s="123">
        <v>22106</v>
      </c>
      <c r="J18" s="148" t="s">
        <v>935</v>
      </c>
      <c r="K18" s="148" t="s">
        <v>1424</v>
      </c>
      <c r="L18" s="292" t="s">
        <v>2322</v>
      </c>
      <c r="M18" s="229">
        <v>2336</v>
      </c>
      <c r="N18" s="331"/>
    </row>
    <row r="19" spans="1:14" ht="120">
      <c r="A19" s="331" t="s">
        <v>940</v>
      </c>
      <c r="B19" s="6"/>
      <c r="C19" s="6"/>
      <c r="D19" s="6">
        <v>1</v>
      </c>
      <c r="E19" s="331"/>
      <c r="F19" s="331"/>
      <c r="G19" s="331"/>
      <c r="H19" s="78">
        <v>42</v>
      </c>
      <c r="I19" s="124">
        <v>22106</v>
      </c>
      <c r="J19" s="145" t="s">
        <v>940</v>
      </c>
      <c r="K19" s="232" t="s">
        <v>2327</v>
      </c>
      <c r="L19" s="294" t="s">
        <v>2328</v>
      </c>
      <c r="M19" s="233">
        <v>2500</v>
      </c>
      <c r="N19" s="331"/>
    </row>
    <row r="20" spans="1:14" ht="60">
      <c r="A20" s="331" t="s">
        <v>969</v>
      </c>
      <c r="B20" s="6"/>
      <c r="C20" s="6"/>
      <c r="D20" s="6">
        <v>1</v>
      </c>
      <c r="E20" s="331"/>
      <c r="F20" s="331"/>
      <c r="G20" s="331"/>
      <c r="H20" s="79">
        <v>42</v>
      </c>
      <c r="I20" s="122">
        <v>22106</v>
      </c>
      <c r="J20" s="146" t="s">
        <v>969</v>
      </c>
      <c r="K20" s="146" t="s">
        <v>2351</v>
      </c>
      <c r="L20" s="291" t="s">
        <v>1561</v>
      </c>
      <c r="M20" s="228">
        <v>3120</v>
      </c>
      <c r="N20" s="331"/>
    </row>
    <row r="21" spans="1:14" ht="60">
      <c r="A21" s="331" t="s">
        <v>1037</v>
      </c>
      <c r="B21" s="6"/>
      <c r="C21" s="6"/>
      <c r="D21" s="6">
        <v>1</v>
      </c>
      <c r="E21" s="331"/>
      <c r="F21" s="331"/>
      <c r="G21" s="331"/>
      <c r="H21" s="78">
        <v>42</v>
      </c>
      <c r="I21" s="120">
        <v>22106</v>
      </c>
      <c r="J21" s="145" t="s">
        <v>1037</v>
      </c>
      <c r="K21" s="145" t="s">
        <v>2414</v>
      </c>
      <c r="L21" s="289" t="s">
        <v>1561</v>
      </c>
      <c r="M21" s="226">
        <v>4582</v>
      </c>
      <c r="N21" s="13"/>
    </row>
    <row r="22" spans="1:14" ht="60">
      <c r="A22" s="331" t="s">
        <v>1070</v>
      </c>
      <c r="B22" s="5"/>
      <c r="C22" s="5"/>
      <c r="D22" s="6">
        <v>1</v>
      </c>
      <c r="E22" s="331"/>
      <c r="F22" s="331"/>
      <c r="G22" s="331"/>
      <c r="H22" s="78">
        <v>42</v>
      </c>
      <c r="I22" s="120">
        <v>22106</v>
      </c>
      <c r="J22" s="145" t="s">
        <v>1070</v>
      </c>
      <c r="K22" s="249" t="s">
        <v>2414</v>
      </c>
      <c r="L22" s="289" t="s">
        <v>1561</v>
      </c>
      <c r="M22" s="251">
        <v>5846</v>
      </c>
      <c r="N22" s="331"/>
    </row>
    <row r="23" spans="1:14" ht="156">
      <c r="A23" s="331" t="s">
        <v>1074</v>
      </c>
      <c r="B23" s="5"/>
      <c r="C23" s="5"/>
      <c r="D23" s="6">
        <v>1</v>
      </c>
      <c r="E23" s="331"/>
      <c r="F23" s="331"/>
      <c r="G23" s="331"/>
      <c r="H23" s="80">
        <v>42</v>
      </c>
      <c r="I23" s="123">
        <v>22106</v>
      </c>
      <c r="J23" s="148" t="s">
        <v>1074</v>
      </c>
      <c r="K23" s="247" t="s">
        <v>2447</v>
      </c>
      <c r="L23" s="292" t="s">
        <v>2448</v>
      </c>
      <c r="M23" s="248">
        <v>5999.99</v>
      </c>
      <c r="N23" s="331"/>
    </row>
    <row r="24" spans="1:14" ht="60">
      <c r="A24" s="331" t="s">
        <v>1096</v>
      </c>
      <c r="B24" s="5"/>
      <c r="C24" s="5"/>
      <c r="D24" s="6">
        <v>1</v>
      </c>
      <c r="E24" s="331"/>
      <c r="F24" s="331"/>
      <c r="G24" s="331"/>
      <c r="H24" s="79">
        <v>42</v>
      </c>
      <c r="I24" s="122">
        <v>22106</v>
      </c>
      <c r="J24" s="146" t="s">
        <v>1096</v>
      </c>
      <c r="K24" s="243" t="s">
        <v>2466</v>
      </c>
      <c r="L24" s="291" t="s">
        <v>1561</v>
      </c>
      <c r="M24" s="244">
        <v>6681.6</v>
      </c>
      <c r="N24" s="331"/>
    </row>
    <row r="25" spans="1:14" ht="300">
      <c r="A25" s="331" t="s">
        <v>1172</v>
      </c>
      <c r="B25" s="5"/>
      <c r="C25" s="5"/>
      <c r="D25" s="6">
        <v>1</v>
      </c>
      <c r="E25" s="331"/>
      <c r="F25" s="331"/>
      <c r="G25" s="331"/>
      <c r="H25" s="83">
        <v>42</v>
      </c>
      <c r="I25" s="123">
        <v>22301</v>
      </c>
      <c r="J25" s="148" t="s">
        <v>1172</v>
      </c>
      <c r="K25" s="148" t="s">
        <v>2016</v>
      </c>
      <c r="L25" s="292" t="s">
        <v>2534</v>
      </c>
      <c r="M25" s="229">
        <v>12285</v>
      </c>
      <c r="N25" s="331"/>
    </row>
    <row r="26" spans="1:14">
      <c r="M26" s="332">
        <f>SUM(M1:M25)</f>
        <v>132924.20000000001</v>
      </c>
    </row>
  </sheetData>
  <autoFilter ref="A1:N25"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O112"/>
  <sheetViews>
    <sheetView workbookViewId="0">
      <selection activeCell="I123" sqref="I123"/>
    </sheetView>
  </sheetViews>
  <sheetFormatPr baseColWidth="10" defaultRowHeight="12.75"/>
  <cols>
    <col min="15" max="15" width="12.85546875" bestFit="1" customWidth="1"/>
  </cols>
  <sheetData>
    <row r="1" spans="1:14" ht="216">
      <c r="A1" s="331" t="s">
        <v>99</v>
      </c>
      <c r="B1" s="330"/>
      <c r="C1" s="329"/>
      <c r="D1" s="329">
        <v>1</v>
      </c>
      <c r="E1" s="331"/>
      <c r="F1" s="331"/>
      <c r="G1" s="331"/>
      <c r="H1" s="40">
        <v>42</v>
      </c>
      <c r="I1" s="91">
        <v>24601</v>
      </c>
      <c r="J1" s="137" t="s">
        <v>99</v>
      </c>
      <c r="K1" s="160" t="s">
        <v>1442</v>
      </c>
      <c r="L1" s="161" t="s">
        <v>1443</v>
      </c>
      <c r="M1" s="162">
        <v>2513.7800000000002</v>
      </c>
      <c r="N1" s="331"/>
    </row>
    <row r="2" spans="1:14" hidden="1">
      <c r="A2" s="331" t="s">
        <v>135</v>
      </c>
      <c r="B2" s="329"/>
      <c r="C2" s="329"/>
      <c r="D2" s="329">
        <v>1</v>
      </c>
      <c r="E2" s="331"/>
      <c r="F2" s="331"/>
      <c r="G2" s="331"/>
      <c r="H2" s="42">
        <v>42</v>
      </c>
      <c r="I2" s="92">
        <v>24601</v>
      </c>
      <c r="J2" s="92" t="s">
        <v>135</v>
      </c>
      <c r="K2" s="165" t="s">
        <v>1504</v>
      </c>
      <c r="L2" s="165" t="s">
        <v>1505</v>
      </c>
      <c r="M2" s="166">
        <v>2542.65</v>
      </c>
      <c r="N2" s="331"/>
    </row>
    <row r="3" spans="1:14" hidden="1">
      <c r="A3" s="331" t="s">
        <v>139</v>
      </c>
      <c r="B3" s="330"/>
      <c r="C3" s="329"/>
      <c r="D3" s="329">
        <v>1</v>
      </c>
      <c r="E3" s="331"/>
      <c r="F3" s="331"/>
      <c r="G3" s="331"/>
      <c r="H3" s="42">
        <v>42</v>
      </c>
      <c r="I3" s="92">
        <v>24901</v>
      </c>
      <c r="J3" s="92" t="s">
        <v>139</v>
      </c>
      <c r="K3" s="165" t="s">
        <v>1512</v>
      </c>
      <c r="L3" s="165" t="s">
        <v>1513</v>
      </c>
      <c r="M3" s="166">
        <v>11489.51</v>
      </c>
      <c r="N3" s="331"/>
    </row>
    <row r="4" spans="1:14" hidden="1">
      <c r="A4" s="331" t="s">
        <v>141</v>
      </c>
      <c r="B4" s="329"/>
      <c r="C4" s="329"/>
      <c r="D4" s="329">
        <v>1</v>
      </c>
      <c r="E4" s="331"/>
      <c r="F4" s="331"/>
      <c r="G4" s="331"/>
      <c r="H4" s="42">
        <v>42</v>
      </c>
      <c r="I4" s="92">
        <v>24901</v>
      </c>
      <c r="J4" s="92" t="s">
        <v>141</v>
      </c>
      <c r="K4" s="165" t="s">
        <v>1515</v>
      </c>
      <c r="L4" s="165" t="s">
        <v>1513</v>
      </c>
      <c r="M4" s="166">
        <v>4773.04</v>
      </c>
      <c r="N4" s="331"/>
    </row>
    <row r="5" spans="1:14" hidden="1">
      <c r="A5" s="331" t="s">
        <v>143</v>
      </c>
      <c r="B5" s="330"/>
      <c r="C5" s="329"/>
      <c r="D5" s="329">
        <v>1</v>
      </c>
      <c r="E5" s="331"/>
      <c r="F5" s="331"/>
      <c r="G5" s="331"/>
      <c r="H5" s="42">
        <v>42</v>
      </c>
      <c r="I5" s="92">
        <v>24901</v>
      </c>
      <c r="J5" s="92" t="s">
        <v>143</v>
      </c>
      <c r="K5" s="165" t="s">
        <v>1516</v>
      </c>
      <c r="L5" s="165" t="s">
        <v>1513</v>
      </c>
      <c r="M5" s="166">
        <v>17400</v>
      </c>
      <c r="N5" s="331"/>
    </row>
    <row r="6" spans="1:14" hidden="1">
      <c r="A6" s="331" t="s">
        <v>145</v>
      </c>
      <c r="B6" s="329"/>
      <c r="C6" s="329"/>
      <c r="D6" s="329">
        <v>1</v>
      </c>
      <c r="E6" s="331"/>
      <c r="F6" s="331"/>
      <c r="G6" s="331"/>
      <c r="H6" s="42">
        <v>42</v>
      </c>
      <c r="I6" s="92">
        <v>24601</v>
      </c>
      <c r="J6" s="92" t="s">
        <v>145</v>
      </c>
      <c r="K6" s="165" t="s">
        <v>1518</v>
      </c>
      <c r="L6" s="165" t="s">
        <v>1505</v>
      </c>
      <c r="M6" s="166">
        <v>6385.42</v>
      </c>
      <c r="N6" s="331"/>
    </row>
    <row r="7" spans="1:14" hidden="1">
      <c r="A7" s="331" t="s">
        <v>150</v>
      </c>
      <c r="B7" s="330"/>
      <c r="C7" s="329"/>
      <c r="D7" s="329">
        <v>1</v>
      </c>
      <c r="E7" s="331"/>
      <c r="F7" s="331"/>
      <c r="G7" s="331"/>
      <c r="H7" s="42">
        <v>42</v>
      </c>
      <c r="I7" s="92">
        <v>24601</v>
      </c>
      <c r="J7" s="92" t="s">
        <v>150</v>
      </c>
      <c r="K7" s="165" t="s">
        <v>1524</v>
      </c>
      <c r="L7" s="165" t="s">
        <v>1505</v>
      </c>
      <c r="M7" s="166">
        <v>4699</v>
      </c>
      <c r="N7" s="331"/>
    </row>
    <row r="8" spans="1:14" hidden="1">
      <c r="A8" s="331" t="s">
        <v>154</v>
      </c>
      <c r="B8" s="329"/>
      <c r="C8" s="329"/>
      <c r="D8" s="329">
        <v>1</v>
      </c>
      <c r="E8" s="331"/>
      <c r="F8" s="331"/>
      <c r="G8" s="331"/>
      <c r="H8" s="42">
        <v>42</v>
      </c>
      <c r="I8" s="92">
        <v>24701</v>
      </c>
      <c r="J8" s="92" t="s">
        <v>154</v>
      </c>
      <c r="K8" s="165" t="s">
        <v>1527</v>
      </c>
      <c r="L8" s="165" t="s">
        <v>1528</v>
      </c>
      <c r="M8" s="166">
        <v>3266</v>
      </c>
      <c r="N8" s="331"/>
    </row>
    <row r="9" spans="1:14" hidden="1">
      <c r="A9" s="331" t="s">
        <v>155</v>
      </c>
      <c r="B9" s="329"/>
      <c r="C9" s="329"/>
      <c r="D9" s="329">
        <v>1</v>
      </c>
      <c r="E9" s="331"/>
      <c r="F9" s="331"/>
      <c r="G9" s="331"/>
      <c r="H9" s="42">
        <v>42</v>
      </c>
      <c r="I9" s="92">
        <v>24801</v>
      </c>
      <c r="J9" s="92" t="s">
        <v>155</v>
      </c>
      <c r="K9" s="165" t="s">
        <v>1529</v>
      </c>
      <c r="L9" s="165" t="s">
        <v>1530</v>
      </c>
      <c r="M9" s="166">
        <v>7225</v>
      </c>
      <c r="N9" s="331"/>
    </row>
    <row r="10" spans="1:14" hidden="1">
      <c r="A10" s="331" t="s">
        <v>158</v>
      </c>
      <c r="B10" s="329"/>
      <c r="C10" s="329"/>
      <c r="D10" s="329">
        <v>1</v>
      </c>
      <c r="E10" s="331"/>
      <c r="F10" s="331"/>
      <c r="G10" s="331"/>
      <c r="H10" s="42">
        <v>42</v>
      </c>
      <c r="I10" s="92">
        <v>24601</v>
      </c>
      <c r="J10" s="92" t="s">
        <v>158</v>
      </c>
      <c r="K10" s="165" t="s">
        <v>1526</v>
      </c>
      <c r="L10" s="165" t="s">
        <v>1505</v>
      </c>
      <c r="M10" s="166">
        <v>1328.76</v>
      </c>
      <c r="N10" s="331"/>
    </row>
    <row r="11" spans="1:14" hidden="1">
      <c r="A11" s="331" t="s">
        <v>164</v>
      </c>
      <c r="B11" s="329"/>
      <c r="C11" s="329"/>
      <c r="D11" s="329">
        <v>1</v>
      </c>
      <c r="E11" s="331"/>
      <c r="F11" s="331"/>
      <c r="G11" s="331"/>
      <c r="H11" s="42">
        <v>42</v>
      </c>
      <c r="I11" s="92">
        <v>24901</v>
      </c>
      <c r="J11" s="92" t="s">
        <v>164</v>
      </c>
      <c r="K11" s="165" t="s">
        <v>1536</v>
      </c>
      <c r="L11" s="165" t="s">
        <v>1513</v>
      </c>
      <c r="M11" s="166">
        <v>714</v>
      </c>
      <c r="N11" s="331"/>
    </row>
    <row r="12" spans="1:14" hidden="1">
      <c r="A12" s="331" t="s">
        <v>169</v>
      </c>
      <c r="B12" s="329"/>
      <c r="C12" s="329"/>
      <c r="D12" s="329">
        <v>1</v>
      </c>
      <c r="E12" s="331"/>
      <c r="F12" s="331"/>
      <c r="G12" s="331"/>
      <c r="H12" s="42">
        <v>42</v>
      </c>
      <c r="I12" s="92">
        <v>24601</v>
      </c>
      <c r="J12" s="92" t="s">
        <v>169</v>
      </c>
      <c r="K12" s="165" t="s">
        <v>1539</v>
      </c>
      <c r="L12" s="165" t="s">
        <v>1505</v>
      </c>
      <c r="M12" s="166">
        <v>2054.98</v>
      </c>
      <c r="N12" s="331"/>
    </row>
    <row r="13" spans="1:14" hidden="1">
      <c r="A13" s="331" t="s">
        <v>172</v>
      </c>
      <c r="B13" s="329"/>
      <c r="C13" s="329"/>
      <c r="D13" s="329">
        <v>1</v>
      </c>
      <c r="E13" s="331"/>
      <c r="F13" s="331"/>
      <c r="G13" s="331"/>
      <c r="H13" s="42">
        <v>42</v>
      </c>
      <c r="I13" s="92">
        <v>24601</v>
      </c>
      <c r="J13" s="92" t="s">
        <v>172</v>
      </c>
      <c r="K13" s="165" t="s">
        <v>1502</v>
      </c>
      <c r="L13" s="165" t="s">
        <v>1505</v>
      </c>
      <c r="M13" s="166">
        <v>1299</v>
      </c>
      <c r="N13" s="331"/>
    </row>
    <row r="14" spans="1:14" hidden="1">
      <c r="A14" s="331" t="s">
        <v>175</v>
      </c>
      <c r="B14" s="329"/>
      <c r="C14" s="329"/>
      <c r="D14" s="329">
        <v>1</v>
      </c>
      <c r="E14" s="331"/>
      <c r="F14" s="331"/>
      <c r="G14" s="331"/>
      <c r="H14" s="42">
        <v>42</v>
      </c>
      <c r="I14" s="92">
        <v>24701</v>
      </c>
      <c r="J14" s="92" t="s">
        <v>175</v>
      </c>
      <c r="K14" s="165" t="s">
        <v>1527</v>
      </c>
      <c r="L14" s="165" t="s">
        <v>1528</v>
      </c>
      <c r="M14" s="166">
        <v>3174</v>
      </c>
      <c r="N14" s="331"/>
    </row>
    <row r="15" spans="1:14" hidden="1">
      <c r="A15" s="331" t="s">
        <v>176</v>
      </c>
      <c r="B15" s="329"/>
      <c r="C15" s="329"/>
      <c r="D15" s="329">
        <v>1</v>
      </c>
      <c r="E15" s="331"/>
      <c r="F15" s="331"/>
      <c r="G15" s="331"/>
      <c r="H15" s="42">
        <v>42</v>
      </c>
      <c r="I15" s="92">
        <v>24601</v>
      </c>
      <c r="J15" s="92" t="s">
        <v>176</v>
      </c>
      <c r="K15" s="165" t="s">
        <v>1504</v>
      </c>
      <c r="L15" s="165" t="s">
        <v>1505</v>
      </c>
      <c r="M15" s="166">
        <v>2198.4699999999998</v>
      </c>
      <c r="N15" s="331"/>
    </row>
    <row r="16" spans="1:14" hidden="1">
      <c r="A16" s="331" t="s">
        <v>185</v>
      </c>
      <c r="B16" s="329"/>
      <c r="C16" s="329"/>
      <c r="D16" s="329">
        <v>1</v>
      </c>
      <c r="E16" s="331"/>
      <c r="F16" s="331"/>
      <c r="G16" s="331"/>
      <c r="H16" s="42">
        <v>42</v>
      </c>
      <c r="I16" s="92">
        <v>24601</v>
      </c>
      <c r="J16" s="92" t="s">
        <v>185</v>
      </c>
      <c r="K16" s="165" t="s">
        <v>1504</v>
      </c>
      <c r="L16" s="165" t="s">
        <v>1505</v>
      </c>
      <c r="M16" s="166">
        <v>2492.56</v>
      </c>
      <c r="N16" s="331"/>
    </row>
    <row r="17" spans="1:14" hidden="1">
      <c r="A17" s="331" t="s">
        <v>191</v>
      </c>
      <c r="B17" s="329"/>
      <c r="C17" s="329"/>
      <c r="D17" s="329">
        <v>1</v>
      </c>
      <c r="E17" s="331"/>
      <c r="F17" s="331"/>
      <c r="G17" s="331"/>
      <c r="H17" s="42">
        <v>42</v>
      </c>
      <c r="I17" s="92">
        <v>24901</v>
      </c>
      <c r="J17" s="92" t="s">
        <v>191</v>
      </c>
      <c r="K17" s="165" t="s">
        <v>1552</v>
      </c>
      <c r="L17" s="165" t="s">
        <v>1513</v>
      </c>
      <c r="M17" s="166">
        <v>18732.599999999999</v>
      </c>
      <c r="N17" s="331"/>
    </row>
    <row r="18" spans="1:14" ht="48" hidden="1">
      <c r="A18" s="331" t="s">
        <v>241</v>
      </c>
      <c r="B18" s="329"/>
      <c r="C18" s="329"/>
      <c r="D18" s="329">
        <v>1</v>
      </c>
      <c r="E18" s="331"/>
      <c r="F18" s="331"/>
      <c r="G18" s="331"/>
      <c r="H18" s="41">
        <v>42</v>
      </c>
      <c r="I18" s="95">
        <v>24801</v>
      </c>
      <c r="J18" s="95" t="s">
        <v>241</v>
      </c>
      <c r="K18" s="95" t="s">
        <v>1604</v>
      </c>
      <c r="L18" s="263" t="s">
        <v>1605</v>
      </c>
      <c r="M18" s="172">
        <v>2004.48</v>
      </c>
      <c r="N18" s="331"/>
    </row>
    <row r="19" spans="1:14" ht="48" hidden="1">
      <c r="A19" s="331" t="s">
        <v>242</v>
      </c>
      <c r="B19" s="2"/>
      <c r="C19" s="2"/>
      <c r="D19" s="2">
        <v>1</v>
      </c>
      <c r="E19" s="331"/>
      <c r="F19" s="331"/>
      <c r="G19" s="331"/>
      <c r="H19" s="41">
        <v>42</v>
      </c>
      <c r="I19" s="95">
        <v>24801</v>
      </c>
      <c r="J19" s="95" t="s">
        <v>242</v>
      </c>
      <c r="K19" s="95" t="s">
        <v>1604</v>
      </c>
      <c r="L19" s="263" t="s">
        <v>1605</v>
      </c>
      <c r="M19" s="172">
        <v>4187.6000000000004</v>
      </c>
      <c r="N19" s="331"/>
    </row>
    <row r="20" spans="1:14" ht="120" hidden="1">
      <c r="A20" s="331" t="s">
        <v>264</v>
      </c>
      <c r="B20" s="2"/>
      <c r="C20" s="2"/>
      <c r="D20" s="2">
        <v>1</v>
      </c>
      <c r="E20" s="331"/>
      <c r="F20" s="331"/>
      <c r="G20" s="331"/>
      <c r="H20" s="41">
        <v>42</v>
      </c>
      <c r="I20" s="95">
        <v>24601</v>
      </c>
      <c r="J20" s="95" t="s">
        <v>264</v>
      </c>
      <c r="K20" s="95" t="s">
        <v>1626</v>
      </c>
      <c r="L20" s="263" t="s">
        <v>1627</v>
      </c>
      <c r="M20" s="172">
        <v>22472</v>
      </c>
      <c r="N20" s="331"/>
    </row>
    <row r="21" spans="1:14" ht="48" hidden="1">
      <c r="A21" s="331" t="s">
        <v>323</v>
      </c>
      <c r="B21" s="329"/>
      <c r="C21" s="329"/>
      <c r="D21" s="329">
        <v>1</v>
      </c>
      <c r="E21" s="331"/>
      <c r="F21" s="331"/>
      <c r="G21" s="331"/>
      <c r="H21" s="42">
        <v>42</v>
      </c>
      <c r="I21" s="91">
        <v>24601</v>
      </c>
      <c r="J21" s="137" t="s">
        <v>323</v>
      </c>
      <c r="K21" s="160" t="s">
        <v>1706</v>
      </c>
      <c r="L21" s="161" t="s">
        <v>1707</v>
      </c>
      <c r="M21" s="162">
        <v>125</v>
      </c>
      <c r="N21" s="331"/>
    </row>
    <row r="22" spans="1:14" ht="48" hidden="1">
      <c r="A22" s="331" t="s">
        <v>336</v>
      </c>
      <c r="B22" s="331"/>
      <c r="C22" s="331"/>
      <c r="D22" s="329">
        <v>1</v>
      </c>
      <c r="E22" s="331"/>
      <c r="F22" s="331"/>
      <c r="G22" s="331"/>
      <c r="H22" s="48">
        <v>42</v>
      </c>
      <c r="I22" s="97">
        <v>24601</v>
      </c>
      <c r="J22" s="97" t="s">
        <v>336</v>
      </c>
      <c r="K22" s="97" t="s">
        <v>1721</v>
      </c>
      <c r="L22" s="267" t="s">
        <v>1505</v>
      </c>
      <c r="M22" s="176">
        <v>878.12</v>
      </c>
      <c r="N22" s="331"/>
    </row>
    <row r="23" spans="1:14" ht="48" hidden="1">
      <c r="A23" s="331" t="s">
        <v>337</v>
      </c>
      <c r="B23" s="331"/>
      <c r="C23" s="331"/>
      <c r="D23" s="329">
        <v>1</v>
      </c>
      <c r="E23" s="331"/>
      <c r="F23" s="331"/>
      <c r="G23" s="331"/>
      <c r="H23" s="48">
        <v>42</v>
      </c>
      <c r="I23" s="97">
        <v>24601</v>
      </c>
      <c r="J23" s="97" t="s">
        <v>337</v>
      </c>
      <c r="K23" s="97" t="s">
        <v>1721</v>
      </c>
      <c r="L23" s="267" t="s">
        <v>1505</v>
      </c>
      <c r="M23" s="176">
        <v>961.64</v>
      </c>
      <c r="N23" s="331"/>
    </row>
    <row r="24" spans="1:14" ht="36" hidden="1">
      <c r="A24" s="331" t="s">
        <v>340</v>
      </c>
      <c r="B24" s="331"/>
      <c r="C24" s="331"/>
      <c r="D24" s="329">
        <v>1</v>
      </c>
      <c r="E24" s="331"/>
      <c r="F24" s="331"/>
      <c r="G24" s="331"/>
      <c r="H24" s="48">
        <v>42</v>
      </c>
      <c r="I24" s="97">
        <v>24601</v>
      </c>
      <c r="J24" s="97" t="s">
        <v>340</v>
      </c>
      <c r="K24" s="97" t="s">
        <v>1699</v>
      </c>
      <c r="L24" s="267" t="s">
        <v>1505</v>
      </c>
      <c r="M24" s="176">
        <v>1801.48</v>
      </c>
      <c r="N24" s="331"/>
    </row>
    <row r="25" spans="1:14" ht="36" hidden="1">
      <c r="A25" s="331" t="s">
        <v>342</v>
      </c>
      <c r="B25" s="330"/>
      <c r="C25" s="329"/>
      <c r="D25" s="329">
        <v>1</v>
      </c>
      <c r="E25" s="331"/>
      <c r="F25" s="331"/>
      <c r="G25" s="331"/>
      <c r="H25" s="48">
        <v>42</v>
      </c>
      <c r="I25" s="97">
        <v>24601</v>
      </c>
      <c r="J25" s="97" t="s">
        <v>342</v>
      </c>
      <c r="K25" s="97" t="s">
        <v>1699</v>
      </c>
      <c r="L25" s="267" t="s">
        <v>1505</v>
      </c>
      <c r="M25" s="176">
        <v>1983.6</v>
      </c>
      <c r="N25" s="331"/>
    </row>
    <row r="26" spans="1:14" hidden="1">
      <c r="A26" s="331" t="s">
        <v>438</v>
      </c>
      <c r="B26" s="330"/>
      <c r="C26" s="329"/>
      <c r="D26" s="329">
        <v>1</v>
      </c>
      <c r="E26" s="331"/>
      <c r="F26" s="331"/>
      <c r="G26" s="331"/>
      <c r="H26" s="59">
        <v>42</v>
      </c>
      <c r="I26" s="107">
        <v>24901</v>
      </c>
      <c r="J26" s="65" t="s">
        <v>438</v>
      </c>
      <c r="K26" s="65" t="s">
        <v>1874</v>
      </c>
      <c r="L26" s="275" t="s">
        <v>1875</v>
      </c>
      <c r="M26" s="193">
        <v>23250</v>
      </c>
      <c r="N26" s="331"/>
    </row>
    <row r="27" spans="1:14" hidden="1">
      <c r="A27" s="331" t="s">
        <v>449</v>
      </c>
      <c r="B27" s="330"/>
      <c r="C27" s="329"/>
      <c r="D27" s="329">
        <v>1</v>
      </c>
      <c r="E27" s="331"/>
      <c r="F27" s="331"/>
      <c r="G27" s="331"/>
      <c r="H27" s="59">
        <v>42</v>
      </c>
      <c r="I27" s="107">
        <v>24601</v>
      </c>
      <c r="J27" s="65" t="s">
        <v>449</v>
      </c>
      <c r="K27" s="192" t="s">
        <v>1440</v>
      </c>
      <c r="L27" s="275" t="s">
        <v>1892</v>
      </c>
      <c r="M27" s="193">
        <v>1575.33</v>
      </c>
      <c r="N27" s="331"/>
    </row>
    <row r="28" spans="1:14" hidden="1">
      <c r="A28" s="331" t="s">
        <v>455</v>
      </c>
      <c r="B28" s="330"/>
      <c r="C28" s="329"/>
      <c r="D28" s="329">
        <v>1</v>
      </c>
      <c r="E28" s="331"/>
      <c r="F28" s="331"/>
      <c r="G28" s="331"/>
      <c r="H28" s="59">
        <v>42</v>
      </c>
      <c r="I28" s="107">
        <v>24801</v>
      </c>
      <c r="J28" s="65" t="s">
        <v>455</v>
      </c>
      <c r="K28" s="65" t="s">
        <v>1521</v>
      </c>
      <c r="L28" s="275" t="s">
        <v>1899</v>
      </c>
      <c r="M28" s="193">
        <v>1162.28</v>
      </c>
      <c r="N28" s="331"/>
    </row>
    <row r="29" spans="1:14" hidden="1">
      <c r="A29" s="331" t="s">
        <v>462</v>
      </c>
      <c r="B29" s="330"/>
      <c r="C29" s="329"/>
      <c r="D29" s="329">
        <v>1</v>
      </c>
      <c r="E29" s="331"/>
      <c r="F29" s="331"/>
      <c r="G29" s="331"/>
      <c r="H29" s="62">
        <v>42</v>
      </c>
      <c r="I29" s="65">
        <v>24601</v>
      </c>
      <c r="J29" s="65" t="s">
        <v>462</v>
      </c>
      <c r="K29" s="65" t="s">
        <v>1526</v>
      </c>
      <c r="L29" s="275" t="s">
        <v>1505</v>
      </c>
      <c r="M29" s="199">
        <v>1440.32</v>
      </c>
      <c r="N29" s="331"/>
    </row>
    <row r="30" spans="1:14" hidden="1">
      <c r="A30" s="331" t="s">
        <v>508</v>
      </c>
      <c r="B30" s="331"/>
      <c r="C30" s="331"/>
      <c r="D30" s="331">
        <v>1</v>
      </c>
      <c r="E30" s="331"/>
      <c r="F30" s="331"/>
      <c r="G30" s="331"/>
      <c r="H30" s="56">
        <v>42</v>
      </c>
      <c r="I30" s="65">
        <v>24601</v>
      </c>
      <c r="J30" s="65" t="s">
        <v>508</v>
      </c>
      <c r="K30" s="65" t="s">
        <v>1626</v>
      </c>
      <c r="L30" s="282" t="s">
        <v>1936</v>
      </c>
      <c r="M30" s="199">
        <v>17980</v>
      </c>
      <c r="N30" s="331"/>
    </row>
    <row r="31" spans="1:14" ht="132" hidden="1">
      <c r="A31" s="331" t="s">
        <v>546</v>
      </c>
      <c r="B31" s="6"/>
      <c r="C31" s="6"/>
      <c r="D31" s="6">
        <v>1</v>
      </c>
      <c r="E31" s="331"/>
      <c r="F31" s="331"/>
      <c r="G31" s="331"/>
      <c r="H31" s="60">
        <v>42</v>
      </c>
      <c r="I31" s="111">
        <v>24901</v>
      </c>
      <c r="J31" s="66" t="s">
        <v>546</v>
      </c>
      <c r="K31" s="206" t="s">
        <v>1985</v>
      </c>
      <c r="L31" s="287" t="s">
        <v>1986</v>
      </c>
      <c r="M31" s="207">
        <v>2832</v>
      </c>
      <c r="N31" s="331"/>
    </row>
    <row r="32" spans="1:14" ht="204" hidden="1">
      <c r="A32" s="331" t="s">
        <v>574</v>
      </c>
      <c r="B32" s="6"/>
      <c r="C32" s="6"/>
      <c r="D32" s="6">
        <v>1</v>
      </c>
      <c r="E32" s="331"/>
      <c r="F32" s="331"/>
      <c r="G32" s="331"/>
      <c r="H32" s="60">
        <v>42</v>
      </c>
      <c r="I32" s="111">
        <v>24401</v>
      </c>
      <c r="J32" s="66" t="s">
        <v>574</v>
      </c>
      <c r="K32" s="206" t="s">
        <v>1415</v>
      </c>
      <c r="L32" s="287" t="s">
        <v>2030</v>
      </c>
      <c r="M32" s="207">
        <v>11623.2</v>
      </c>
      <c r="N32" s="331"/>
    </row>
    <row r="33" spans="1:14" ht="36" hidden="1">
      <c r="A33" s="331" t="s">
        <v>589</v>
      </c>
      <c r="B33" s="6"/>
      <c r="C33" s="6"/>
      <c r="D33" s="6">
        <v>1</v>
      </c>
      <c r="E33" s="331"/>
      <c r="F33" s="331"/>
      <c r="G33" s="331"/>
      <c r="H33" s="67">
        <v>42</v>
      </c>
      <c r="I33" s="112">
        <v>24601</v>
      </c>
      <c r="J33" s="112" t="s">
        <v>589</v>
      </c>
      <c r="K33" s="209" t="s">
        <v>1706</v>
      </c>
      <c r="L33" s="209" t="s">
        <v>2054</v>
      </c>
      <c r="M33" s="210">
        <v>983.79</v>
      </c>
      <c r="N33" s="331"/>
    </row>
    <row r="34" spans="1:14" ht="192" hidden="1">
      <c r="A34" s="331" t="s">
        <v>603</v>
      </c>
      <c r="B34" s="6"/>
      <c r="C34" s="6"/>
      <c r="D34" s="6">
        <v>1</v>
      </c>
      <c r="E34" s="331"/>
      <c r="F34" s="331"/>
      <c r="G34" s="331"/>
      <c r="H34" s="68">
        <v>42</v>
      </c>
      <c r="I34" s="112">
        <v>24801</v>
      </c>
      <c r="J34" s="68" t="s">
        <v>603</v>
      </c>
      <c r="K34" s="212" t="s">
        <v>2075</v>
      </c>
      <c r="L34" s="209" t="s">
        <v>2076</v>
      </c>
      <c r="M34" s="210">
        <v>6032</v>
      </c>
      <c r="N34" s="331"/>
    </row>
    <row r="35" spans="1:14" ht="132" hidden="1">
      <c r="A35" s="331" t="s">
        <v>612</v>
      </c>
      <c r="B35" s="6"/>
      <c r="C35" s="6"/>
      <c r="D35" s="6">
        <v>1</v>
      </c>
      <c r="E35" s="331"/>
      <c r="F35" s="331"/>
      <c r="G35" s="331"/>
      <c r="H35" s="67">
        <v>42</v>
      </c>
      <c r="I35" s="112">
        <v>24601</v>
      </c>
      <c r="J35" s="68" t="s">
        <v>612</v>
      </c>
      <c r="K35" s="209" t="s">
        <v>1699</v>
      </c>
      <c r="L35" s="209" t="s">
        <v>2087</v>
      </c>
      <c r="M35" s="210">
        <v>2129.7600000000002</v>
      </c>
      <c r="N35" s="331"/>
    </row>
    <row r="36" spans="1:14" ht="240" hidden="1">
      <c r="A36" s="331" t="s">
        <v>613</v>
      </c>
      <c r="B36" s="6"/>
      <c r="C36" s="6"/>
      <c r="D36" s="6">
        <v>1</v>
      </c>
      <c r="E36" s="331"/>
      <c r="F36" s="331"/>
      <c r="G36" s="331"/>
      <c r="H36" s="67">
        <v>42</v>
      </c>
      <c r="I36" s="112">
        <v>24601</v>
      </c>
      <c r="J36" s="68" t="s">
        <v>613</v>
      </c>
      <c r="K36" s="209" t="s">
        <v>2088</v>
      </c>
      <c r="L36" s="209" t="s">
        <v>2089</v>
      </c>
      <c r="M36" s="210">
        <v>19894</v>
      </c>
      <c r="N36" s="331"/>
    </row>
    <row r="37" spans="1:14" ht="96" hidden="1">
      <c r="A37" s="331" t="s">
        <v>617</v>
      </c>
      <c r="B37" s="6"/>
      <c r="C37" s="6"/>
      <c r="D37" s="20">
        <v>1</v>
      </c>
      <c r="E37" s="331"/>
      <c r="F37" s="331"/>
      <c r="G37" s="331"/>
      <c r="H37" s="67">
        <v>42</v>
      </c>
      <c r="I37" s="112">
        <v>24801</v>
      </c>
      <c r="J37" s="68" t="s">
        <v>617</v>
      </c>
      <c r="K37" s="209" t="s">
        <v>1634</v>
      </c>
      <c r="L37" s="209" t="s">
        <v>2092</v>
      </c>
      <c r="M37" s="210">
        <v>1037.04</v>
      </c>
      <c r="N37" s="331"/>
    </row>
    <row r="38" spans="1:14" hidden="1">
      <c r="A38" s="331" t="s">
        <v>669</v>
      </c>
      <c r="B38" s="6"/>
      <c r="C38" s="6"/>
      <c r="D38" s="6">
        <v>1</v>
      </c>
      <c r="E38" s="331"/>
      <c r="F38" s="331"/>
      <c r="G38" s="331"/>
      <c r="H38" s="68">
        <v>42</v>
      </c>
      <c r="I38" s="114">
        <v>24601</v>
      </c>
      <c r="J38" s="102" t="s">
        <v>669</v>
      </c>
      <c r="K38" s="117" t="s">
        <v>1442</v>
      </c>
      <c r="L38" s="212" t="s">
        <v>2153</v>
      </c>
      <c r="M38" s="215">
        <v>1731.21</v>
      </c>
      <c r="N38" s="331"/>
    </row>
    <row r="39" spans="1:14" hidden="1">
      <c r="A39" s="331" t="s">
        <v>677</v>
      </c>
      <c r="B39" s="6"/>
      <c r="C39" s="6"/>
      <c r="D39" s="6">
        <v>1</v>
      </c>
      <c r="E39" s="331"/>
      <c r="F39" s="331"/>
      <c r="G39" s="331"/>
      <c r="H39" s="68">
        <v>42</v>
      </c>
      <c r="I39" s="114">
        <v>24801</v>
      </c>
      <c r="J39" s="119" t="s">
        <v>677</v>
      </c>
      <c r="K39" s="117" t="s">
        <v>2165</v>
      </c>
      <c r="L39" s="217" t="s">
        <v>2166</v>
      </c>
      <c r="M39" s="215">
        <v>1624</v>
      </c>
      <c r="N39" s="331"/>
    </row>
    <row r="40" spans="1:14" hidden="1">
      <c r="A40" s="331" t="s">
        <v>681</v>
      </c>
      <c r="B40" s="329"/>
      <c r="C40" s="329"/>
      <c r="D40" s="329">
        <v>1</v>
      </c>
      <c r="E40" s="331"/>
      <c r="F40" s="331"/>
      <c r="G40" s="331"/>
      <c r="H40" s="68">
        <v>42</v>
      </c>
      <c r="I40" s="114">
        <v>24801</v>
      </c>
      <c r="J40" s="119" t="s">
        <v>681</v>
      </c>
      <c r="K40" s="117" t="s">
        <v>2172</v>
      </c>
      <c r="L40" s="217" t="s">
        <v>2173</v>
      </c>
      <c r="M40" s="215">
        <v>2800</v>
      </c>
      <c r="N40" s="331"/>
    </row>
    <row r="41" spans="1:14" hidden="1">
      <c r="A41" s="331" t="s">
        <v>682</v>
      </c>
      <c r="B41" s="329"/>
      <c r="C41" s="329"/>
      <c r="D41" s="329">
        <v>1</v>
      </c>
      <c r="E41" s="331"/>
      <c r="F41" s="331"/>
      <c r="G41" s="331"/>
      <c r="H41" s="68">
        <v>42</v>
      </c>
      <c r="I41" s="114">
        <v>24601</v>
      </c>
      <c r="J41" s="119" t="s">
        <v>682</v>
      </c>
      <c r="K41" s="117" t="s">
        <v>2174</v>
      </c>
      <c r="L41" s="217" t="s">
        <v>2175</v>
      </c>
      <c r="M41" s="215">
        <v>4930</v>
      </c>
      <c r="N41" s="331"/>
    </row>
    <row r="42" spans="1:14" hidden="1">
      <c r="A42" s="331" t="s">
        <v>690</v>
      </c>
      <c r="B42" s="329"/>
      <c r="C42" s="329"/>
      <c r="D42" s="329">
        <v>1</v>
      </c>
      <c r="E42" s="331"/>
      <c r="F42" s="331"/>
      <c r="G42" s="331"/>
      <c r="H42" s="68">
        <v>42</v>
      </c>
      <c r="I42" s="114">
        <v>24701</v>
      </c>
      <c r="J42" s="119" t="s">
        <v>690</v>
      </c>
      <c r="K42" s="117" t="s">
        <v>2188</v>
      </c>
      <c r="L42" s="217" t="s">
        <v>2189</v>
      </c>
      <c r="M42" s="215">
        <v>22275.119999999999</v>
      </c>
      <c r="N42" s="331"/>
    </row>
    <row r="43" spans="1:14" hidden="1">
      <c r="A43" s="331" t="s">
        <v>712</v>
      </c>
      <c r="B43" s="329"/>
      <c r="C43" s="329"/>
      <c r="D43" s="329">
        <v>1</v>
      </c>
      <c r="E43" s="331"/>
      <c r="F43" s="331"/>
      <c r="G43" s="331"/>
      <c r="H43" s="74">
        <v>42</v>
      </c>
      <c r="I43" s="117">
        <v>24601</v>
      </c>
      <c r="J43" s="119" t="s">
        <v>712</v>
      </c>
      <c r="K43" s="117" t="s">
        <v>1539</v>
      </c>
      <c r="L43" s="217" t="s">
        <v>1505</v>
      </c>
      <c r="M43" s="218">
        <v>2668</v>
      </c>
      <c r="N43" s="331"/>
    </row>
    <row r="44" spans="1:14" hidden="1">
      <c r="A44" s="331" t="s">
        <v>714</v>
      </c>
      <c r="B44" s="329"/>
      <c r="C44" s="329"/>
      <c r="D44" s="329">
        <v>1</v>
      </c>
      <c r="E44" s="331"/>
      <c r="F44" s="331"/>
      <c r="G44" s="331"/>
      <c r="H44" s="74">
        <v>42</v>
      </c>
      <c r="I44" s="117">
        <v>24601</v>
      </c>
      <c r="J44" s="119" t="s">
        <v>714</v>
      </c>
      <c r="K44" s="117" t="s">
        <v>1539</v>
      </c>
      <c r="L44" s="217" t="s">
        <v>1505</v>
      </c>
      <c r="M44" s="218">
        <v>2668</v>
      </c>
      <c r="N44" s="331"/>
    </row>
    <row r="45" spans="1:14" hidden="1">
      <c r="A45" s="331" t="s">
        <v>716</v>
      </c>
      <c r="B45" s="329"/>
      <c r="C45" s="329"/>
      <c r="D45" s="329">
        <v>1</v>
      </c>
      <c r="E45" s="331"/>
      <c r="F45" s="331"/>
      <c r="G45" s="331"/>
      <c r="H45" s="74">
        <v>42</v>
      </c>
      <c r="I45" s="117">
        <v>24601</v>
      </c>
      <c r="J45" s="119" t="s">
        <v>716</v>
      </c>
      <c r="K45" s="117" t="s">
        <v>1539</v>
      </c>
      <c r="L45" s="217" t="s">
        <v>1505</v>
      </c>
      <c r="M45" s="218">
        <v>5939.78</v>
      </c>
      <c r="N45" s="331"/>
    </row>
    <row r="46" spans="1:14">
      <c r="A46" s="331" t="s">
        <v>728</v>
      </c>
      <c r="B46" s="329"/>
      <c r="C46" s="329"/>
      <c r="D46" s="329">
        <v>1</v>
      </c>
      <c r="E46" s="331"/>
      <c r="F46" s="331"/>
      <c r="G46" s="331"/>
      <c r="H46" s="74" t="s">
        <v>1311</v>
      </c>
      <c r="I46" s="117">
        <v>24601</v>
      </c>
      <c r="J46" s="119" t="s">
        <v>728</v>
      </c>
      <c r="K46" s="117" t="s">
        <v>2206</v>
      </c>
      <c r="L46" s="217" t="s">
        <v>1505</v>
      </c>
      <c r="M46" s="218">
        <v>238797.6</v>
      </c>
      <c r="N46" s="331"/>
    </row>
    <row r="47" spans="1:14" hidden="1">
      <c r="A47" s="331" t="s">
        <v>750</v>
      </c>
      <c r="B47" s="329"/>
      <c r="C47" s="329"/>
      <c r="D47" s="329">
        <v>1</v>
      </c>
      <c r="E47" s="331"/>
      <c r="F47" s="331"/>
      <c r="G47" s="331"/>
      <c r="H47" s="74">
        <v>42</v>
      </c>
      <c r="I47" s="115">
        <v>24601</v>
      </c>
      <c r="J47" s="119" t="s">
        <v>750</v>
      </c>
      <c r="K47" s="117" t="s">
        <v>1910</v>
      </c>
      <c r="L47" s="217" t="s">
        <v>1505</v>
      </c>
      <c r="M47" s="218">
        <v>3921</v>
      </c>
      <c r="N47" s="331"/>
    </row>
    <row r="48" spans="1:14" hidden="1">
      <c r="A48" s="331" t="s">
        <v>751</v>
      </c>
      <c r="B48" s="329"/>
      <c r="C48" s="329"/>
      <c r="D48" s="15">
        <v>1</v>
      </c>
      <c r="E48" s="331"/>
      <c r="F48" s="331"/>
      <c r="G48" s="331"/>
      <c r="H48" s="74">
        <v>42</v>
      </c>
      <c r="I48" s="115">
        <v>24601</v>
      </c>
      <c r="J48" s="119" t="s">
        <v>751</v>
      </c>
      <c r="K48" s="117" t="s">
        <v>1910</v>
      </c>
      <c r="L48" s="217" t="s">
        <v>1505</v>
      </c>
      <c r="M48" s="218">
        <v>4987.1899999999996</v>
      </c>
      <c r="N48" s="331"/>
    </row>
    <row r="49" spans="1:14" hidden="1">
      <c r="A49" s="331" t="s">
        <v>752</v>
      </c>
      <c r="B49" s="329"/>
      <c r="C49" s="329"/>
      <c r="D49" s="15">
        <v>1</v>
      </c>
      <c r="E49" s="331"/>
      <c r="F49" s="331"/>
      <c r="G49" s="331"/>
      <c r="H49" s="74">
        <v>42</v>
      </c>
      <c r="I49" s="115">
        <v>24601</v>
      </c>
      <c r="J49" s="119" t="s">
        <v>752</v>
      </c>
      <c r="K49" s="117" t="s">
        <v>1910</v>
      </c>
      <c r="L49" s="217" t="s">
        <v>1505</v>
      </c>
      <c r="M49" s="218">
        <v>2571.98</v>
      </c>
      <c r="N49" s="331"/>
    </row>
    <row r="50" spans="1:14" hidden="1">
      <c r="A50" s="331" t="s">
        <v>762</v>
      </c>
      <c r="B50" s="329"/>
      <c r="C50" s="329"/>
      <c r="D50" s="329">
        <v>1</v>
      </c>
      <c r="E50" s="331"/>
      <c r="F50" s="331"/>
      <c r="G50" s="331"/>
      <c r="H50" s="74">
        <v>42</v>
      </c>
      <c r="I50" s="117">
        <v>24601</v>
      </c>
      <c r="J50" s="119" t="s">
        <v>762</v>
      </c>
      <c r="K50" s="117" t="s">
        <v>1526</v>
      </c>
      <c r="L50" s="217" t="s">
        <v>1505</v>
      </c>
      <c r="M50" s="218">
        <v>1929.52</v>
      </c>
      <c r="N50" s="331"/>
    </row>
    <row r="51" spans="1:14" hidden="1">
      <c r="A51" s="331" t="s">
        <v>764</v>
      </c>
      <c r="B51" s="329"/>
      <c r="C51" s="329"/>
      <c r="D51" s="329">
        <v>1</v>
      </c>
      <c r="E51" s="331"/>
      <c r="F51" s="331"/>
      <c r="G51" s="331"/>
      <c r="H51" s="74">
        <v>42</v>
      </c>
      <c r="I51" s="117">
        <v>24301</v>
      </c>
      <c r="J51" s="119" t="s">
        <v>764</v>
      </c>
      <c r="K51" s="117" t="s">
        <v>2219</v>
      </c>
      <c r="L51" s="217" t="s">
        <v>2220</v>
      </c>
      <c r="M51" s="218">
        <v>4100.6000000000004</v>
      </c>
      <c r="N51" s="331"/>
    </row>
    <row r="52" spans="1:14" hidden="1">
      <c r="A52" s="331" t="s">
        <v>778</v>
      </c>
      <c r="B52" s="329"/>
      <c r="C52" s="329"/>
      <c r="D52" s="329">
        <v>1</v>
      </c>
      <c r="E52" s="331"/>
      <c r="F52" s="331"/>
      <c r="G52" s="331"/>
      <c r="H52" s="74">
        <v>42</v>
      </c>
      <c r="I52" s="117">
        <v>24901</v>
      </c>
      <c r="J52" s="119" t="s">
        <v>778</v>
      </c>
      <c r="K52" s="117" t="s">
        <v>2226</v>
      </c>
      <c r="L52" s="217" t="s">
        <v>1513</v>
      </c>
      <c r="M52" s="218">
        <v>6200</v>
      </c>
      <c r="N52" s="331"/>
    </row>
    <row r="53" spans="1:14" hidden="1">
      <c r="A53" s="331" t="s">
        <v>815</v>
      </c>
      <c r="B53" s="329"/>
      <c r="C53" s="329"/>
      <c r="D53" s="329">
        <v>1</v>
      </c>
      <c r="E53" s="331"/>
      <c r="F53" s="331"/>
      <c r="G53" s="331"/>
      <c r="H53" s="70">
        <v>42</v>
      </c>
      <c r="I53" s="76">
        <v>24801</v>
      </c>
      <c r="J53" s="76" t="s">
        <v>815</v>
      </c>
      <c r="K53" s="117" t="s">
        <v>1604</v>
      </c>
      <c r="L53" s="217" t="s">
        <v>1530</v>
      </c>
      <c r="M53" s="218">
        <v>18171.400000000001</v>
      </c>
      <c r="N53" s="331"/>
    </row>
    <row r="54" spans="1:14" hidden="1">
      <c r="A54" s="331" t="s">
        <v>816</v>
      </c>
      <c r="B54" s="329"/>
      <c r="C54" s="329"/>
      <c r="D54" s="329">
        <v>1</v>
      </c>
      <c r="E54" s="331"/>
      <c r="F54" s="331"/>
      <c r="G54" s="331"/>
      <c r="H54" s="70">
        <v>42</v>
      </c>
      <c r="I54" s="76">
        <v>24601</v>
      </c>
      <c r="J54" s="76" t="s">
        <v>816</v>
      </c>
      <c r="K54" s="117" t="s">
        <v>2243</v>
      </c>
      <c r="L54" s="217" t="s">
        <v>1505</v>
      </c>
      <c r="M54" s="218">
        <v>1779.44</v>
      </c>
      <c r="N54" s="331"/>
    </row>
    <row r="55" spans="1:14" hidden="1">
      <c r="A55" s="331" t="s">
        <v>824</v>
      </c>
      <c r="B55" s="329"/>
      <c r="C55" s="329"/>
      <c r="D55" s="329">
        <v>1</v>
      </c>
      <c r="E55" s="331"/>
      <c r="F55" s="331"/>
      <c r="G55" s="331"/>
      <c r="H55" s="70">
        <v>42</v>
      </c>
      <c r="I55" s="76">
        <v>24601</v>
      </c>
      <c r="J55" s="76" t="s">
        <v>824</v>
      </c>
      <c r="K55" s="117" t="s">
        <v>2250</v>
      </c>
      <c r="L55" s="217" t="s">
        <v>1505</v>
      </c>
      <c r="M55" s="218">
        <v>10299.84</v>
      </c>
      <c r="N55" s="331"/>
    </row>
    <row r="56" spans="1:14" hidden="1">
      <c r="A56" s="331" t="s">
        <v>838</v>
      </c>
      <c r="B56" s="329"/>
      <c r="C56" s="329"/>
      <c r="D56" s="329">
        <v>1</v>
      </c>
      <c r="E56" s="331"/>
      <c r="F56" s="331"/>
      <c r="G56" s="331"/>
      <c r="H56" s="76">
        <v>42</v>
      </c>
      <c r="I56" s="76">
        <v>24901</v>
      </c>
      <c r="J56" s="76" t="s">
        <v>838</v>
      </c>
      <c r="K56" s="76" t="s">
        <v>1985</v>
      </c>
      <c r="L56" s="68" t="s">
        <v>2259</v>
      </c>
      <c r="M56" s="215">
        <v>10061</v>
      </c>
      <c r="N56" s="331"/>
    </row>
    <row r="57" spans="1:14" ht="24" hidden="1">
      <c r="A57" s="331" t="s">
        <v>845</v>
      </c>
      <c r="B57" s="329"/>
      <c r="C57" s="329"/>
      <c r="D57" s="329">
        <v>1</v>
      </c>
      <c r="E57" s="331"/>
      <c r="F57" s="331"/>
      <c r="G57" s="331"/>
      <c r="H57" s="72">
        <v>42</v>
      </c>
      <c r="I57" s="75">
        <v>24601</v>
      </c>
      <c r="J57" s="75" t="s">
        <v>845</v>
      </c>
      <c r="K57" s="75" t="s">
        <v>1699</v>
      </c>
      <c r="L57" s="68" t="s">
        <v>1505</v>
      </c>
      <c r="M57" s="222">
        <v>2204</v>
      </c>
      <c r="N57" s="331"/>
    </row>
    <row r="58" spans="1:14" ht="168" hidden="1">
      <c r="A58" s="331" t="s">
        <v>873</v>
      </c>
      <c r="B58" s="329"/>
      <c r="C58" s="329"/>
      <c r="D58" s="329">
        <v>1</v>
      </c>
      <c r="E58" s="331"/>
      <c r="F58" s="331"/>
      <c r="G58" s="331"/>
      <c r="H58" s="80">
        <v>42</v>
      </c>
      <c r="I58" s="123">
        <v>24701</v>
      </c>
      <c r="J58" s="148" t="s">
        <v>873</v>
      </c>
      <c r="K58" s="148" t="s">
        <v>2282</v>
      </c>
      <c r="L58" s="292" t="s">
        <v>2283</v>
      </c>
      <c r="M58" s="229">
        <v>864.01</v>
      </c>
      <c r="N58" s="331"/>
    </row>
    <row r="59" spans="1:14" ht="60" hidden="1">
      <c r="A59" s="331" t="s">
        <v>881</v>
      </c>
      <c r="B59" s="329"/>
      <c r="C59" s="329"/>
      <c r="D59" s="329">
        <v>1</v>
      </c>
      <c r="E59" s="331"/>
      <c r="F59" s="331"/>
      <c r="G59" s="331"/>
      <c r="H59" s="79">
        <v>42</v>
      </c>
      <c r="I59" s="122">
        <v>24701</v>
      </c>
      <c r="J59" s="146" t="s">
        <v>881</v>
      </c>
      <c r="K59" s="146" t="s">
        <v>2289</v>
      </c>
      <c r="L59" s="291" t="s">
        <v>1528</v>
      </c>
      <c r="M59" s="228">
        <v>1150</v>
      </c>
      <c r="N59" s="331"/>
    </row>
    <row r="60" spans="1:14" ht="48" hidden="1">
      <c r="A60" s="331" t="s">
        <v>882</v>
      </c>
      <c r="B60" s="329"/>
      <c r="C60" s="329"/>
      <c r="D60" s="329">
        <v>1</v>
      </c>
      <c r="E60" s="331"/>
      <c r="F60" s="331"/>
      <c r="G60" s="331"/>
      <c r="H60" s="79">
        <v>42</v>
      </c>
      <c r="I60" s="122">
        <v>24601</v>
      </c>
      <c r="J60" s="146" t="s">
        <v>882</v>
      </c>
      <c r="K60" s="146" t="s">
        <v>1526</v>
      </c>
      <c r="L60" s="291" t="s">
        <v>1505</v>
      </c>
      <c r="M60" s="228">
        <v>1154.71</v>
      </c>
      <c r="N60" s="331"/>
    </row>
    <row r="61" spans="1:14" ht="72" hidden="1">
      <c r="A61" s="331" t="s">
        <v>886</v>
      </c>
      <c r="B61" s="329"/>
      <c r="C61" s="329"/>
      <c r="D61" s="329">
        <v>1</v>
      </c>
      <c r="E61" s="331"/>
      <c r="F61" s="331"/>
      <c r="G61" s="331"/>
      <c r="H61" s="79">
        <v>42</v>
      </c>
      <c r="I61" s="122">
        <v>24601</v>
      </c>
      <c r="J61" s="146" t="s">
        <v>886</v>
      </c>
      <c r="K61" s="146" t="s">
        <v>2292</v>
      </c>
      <c r="L61" s="291" t="s">
        <v>1505</v>
      </c>
      <c r="M61" s="228">
        <v>1324.5</v>
      </c>
      <c r="N61" s="331"/>
    </row>
    <row r="62" spans="1:14" ht="120" hidden="1">
      <c r="A62" s="331" t="s">
        <v>936</v>
      </c>
      <c r="B62" s="6"/>
      <c r="C62" s="6"/>
      <c r="D62" s="6">
        <v>1</v>
      </c>
      <c r="E62" s="331"/>
      <c r="F62" s="331"/>
      <c r="G62" s="331"/>
      <c r="H62" s="80">
        <v>42</v>
      </c>
      <c r="I62" s="123">
        <v>24901</v>
      </c>
      <c r="J62" s="148" t="s">
        <v>936</v>
      </c>
      <c r="K62" s="148" t="s">
        <v>1985</v>
      </c>
      <c r="L62" s="292" t="s">
        <v>2323</v>
      </c>
      <c r="M62" s="229">
        <v>2339</v>
      </c>
      <c r="N62" s="331"/>
    </row>
    <row r="63" spans="1:14" ht="72" hidden="1">
      <c r="A63" s="331" t="s">
        <v>941</v>
      </c>
      <c r="B63" s="6"/>
      <c r="C63" s="6"/>
      <c r="D63" s="6">
        <v>1</v>
      </c>
      <c r="E63" s="331"/>
      <c r="F63" s="331"/>
      <c r="G63" s="331"/>
      <c r="H63" s="80">
        <v>42</v>
      </c>
      <c r="I63" s="123">
        <v>24901</v>
      </c>
      <c r="J63" s="148" t="s">
        <v>941</v>
      </c>
      <c r="K63" s="148" t="s">
        <v>1985</v>
      </c>
      <c r="L63" s="292" t="s">
        <v>2329</v>
      </c>
      <c r="M63" s="229">
        <v>2518</v>
      </c>
      <c r="N63" s="331"/>
    </row>
    <row r="64" spans="1:14" ht="132" hidden="1">
      <c r="A64" s="331" t="s">
        <v>942</v>
      </c>
      <c r="B64" s="6"/>
      <c r="C64" s="6"/>
      <c r="D64" s="6">
        <v>1</v>
      </c>
      <c r="E64" s="331"/>
      <c r="F64" s="331"/>
      <c r="G64" s="331"/>
      <c r="H64" s="81">
        <v>42</v>
      </c>
      <c r="I64" s="121">
        <v>24601</v>
      </c>
      <c r="J64" s="145" t="s">
        <v>942</v>
      </c>
      <c r="K64" s="145" t="s">
        <v>1521</v>
      </c>
      <c r="L64" s="289" t="s">
        <v>2330</v>
      </c>
      <c r="M64" s="230">
        <v>2528.6999999999998</v>
      </c>
      <c r="N64" s="331"/>
    </row>
    <row r="65" spans="1:14" ht="48" hidden="1">
      <c r="A65" s="331" t="s">
        <v>950</v>
      </c>
      <c r="B65" s="6"/>
      <c r="C65" s="6"/>
      <c r="D65" s="6">
        <v>1</v>
      </c>
      <c r="E65" s="331"/>
      <c r="F65" s="331"/>
      <c r="G65" s="331"/>
      <c r="H65" s="79">
        <v>42</v>
      </c>
      <c r="I65" s="122">
        <v>24601</v>
      </c>
      <c r="J65" s="146" t="s">
        <v>950</v>
      </c>
      <c r="K65" s="146" t="s">
        <v>2222</v>
      </c>
      <c r="L65" s="291" t="s">
        <v>1505</v>
      </c>
      <c r="M65" s="228">
        <v>2784</v>
      </c>
      <c r="N65" s="331"/>
    </row>
    <row r="66" spans="1:14" ht="36" hidden="1">
      <c r="A66" s="331" t="s">
        <v>951</v>
      </c>
      <c r="B66" s="6"/>
      <c r="C66" s="6"/>
      <c r="D66" s="6">
        <v>1</v>
      </c>
      <c r="E66" s="331"/>
      <c r="F66" s="331"/>
      <c r="G66" s="331"/>
      <c r="H66" s="79">
        <v>42</v>
      </c>
      <c r="I66" s="122">
        <v>24401</v>
      </c>
      <c r="J66" s="146" t="s">
        <v>951</v>
      </c>
      <c r="K66" s="146" t="s">
        <v>2336</v>
      </c>
      <c r="L66" s="291" t="s">
        <v>2337</v>
      </c>
      <c r="M66" s="228">
        <v>2814</v>
      </c>
      <c r="N66" s="331"/>
    </row>
    <row r="67" spans="1:14" ht="120" hidden="1">
      <c r="A67" s="331" t="s">
        <v>986</v>
      </c>
      <c r="B67" s="6"/>
      <c r="C67" s="6"/>
      <c r="D67" s="6">
        <v>1</v>
      </c>
      <c r="E67" s="331"/>
      <c r="F67" s="331"/>
      <c r="G67" s="331"/>
      <c r="H67" s="78">
        <v>42</v>
      </c>
      <c r="I67" s="126">
        <v>24901</v>
      </c>
      <c r="J67" s="151" t="s">
        <v>986</v>
      </c>
      <c r="K67" s="235" t="s">
        <v>2088</v>
      </c>
      <c r="L67" s="296" t="s">
        <v>2363</v>
      </c>
      <c r="M67" s="236">
        <v>3491.6</v>
      </c>
      <c r="N67" s="331"/>
    </row>
    <row r="68" spans="1:14" ht="84" hidden="1">
      <c r="A68" s="331" t="s">
        <v>989</v>
      </c>
      <c r="B68" s="6"/>
      <c r="C68" s="6"/>
      <c r="D68" s="6">
        <v>1</v>
      </c>
      <c r="E68" s="331"/>
      <c r="F68" s="331"/>
      <c r="G68" s="331"/>
      <c r="H68" s="81">
        <v>42</v>
      </c>
      <c r="I68" s="126">
        <v>24601</v>
      </c>
      <c r="J68" s="151" t="s">
        <v>989</v>
      </c>
      <c r="K68" s="151" t="s">
        <v>1871</v>
      </c>
      <c r="L68" s="297" t="s">
        <v>2368</v>
      </c>
      <c r="M68" s="237">
        <v>3558</v>
      </c>
      <c r="N68" s="331"/>
    </row>
    <row r="69" spans="1:14" ht="60" hidden="1">
      <c r="A69" s="331" t="s">
        <v>994</v>
      </c>
      <c r="B69" s="6"/>
      <c r="C69" s="6"/>
      <c r="D69" s="6">
        <v>1</v>
      </c>
      <c r="E69" s="331"/>
      <c r="F69" s="331"/>
      <c r="G69" s="331"/>
      <c r="H69" s="79">
        <v>42</v>
      </c>
      <c r="I69" s="125">
        <v>24901</v>
      </c>
      <c r="J69" s="150" t="s">
        <v>994</v>
      </c>
      <c r="K69" s="150" t="s">
        <v>2370</v>
      </c>
      <c r="L69" s="295" t="s">
        <v>1513</v>
      </c>
      <c r="M69" s="234">
        <v>3620.07</v>
      </c>
      <c r="N69" s="331"/>
    </row>
    <row r="70" spans="1:14" ht="180" hidden="1">
      <c r="A70" s="331" t="s">
        <v>999</v>
      </c>
      <c r="B70" s="6"/>
      <c r="C70" s="6"/>
      <c r="D70" s="6">
        <v>1</v>
      </c>
      <c r="E70" s="331"/>
      <c r="F70" s="331"/>
      <c r="G70" s="331"/>
      <c r="H70" s="80">
        <v>42</v>
      </c>
      <c r="I70" s="128">
        <v>24701</v>
      </c>
      <c r="J70" s="148" t="s">
        <v>999</v>
      </c>
      <c r="K70" s="148" t="s">
        <v>2374</v>
      </c>
      <c r="L70" s="299" t="s">
        <v>2375</v>
      </c>
      <c r="M70" s="241">
        <v>3740</v>
      </c>
      <c r="N70" s="331"/>
    </row>
    <row r="71" spans="1:14" ht="120" hidden="1">
      <c r="A71" s="331" t="s">
        <v>1000</v>
      </c>
      <c r="B71" s="6"/>
      <c r="C71" s="6"/>
      <c r="D71" s="6">
        <v>1</v>
      </c>
      <c r="E71" s="331"/>
      <c r="F71" s="331"/>
      <c r="G71" s="331"/>
      <c r="H71" s="80">
        <v>42</v>
      </c>
      <c r="I71" s="128">
        <v>24601</v>
      </c>
      <c r="J71" s="148" t="s">
        <v>1000</v>
      </c>
      <c r="K71" s="148" t="s">
        <v>1358</v>
      </c>
      <c r="L71" s="299" t="s">
        <v>2376</v>
      </c>
      <c r="M71" s="241">
        <v>3740</v>
      </c>
      <c r="N71" s="331"/>
    </row>
    <row r="72" spans="1:14" ht="192" hidden="1">
      <c r="A72" s="331" t="s">
        <v>1006</v>
      </c>
      <c r="B72" s="6"/>
      <c r="C72" s="6"/>
      <c r="D72" s="6">
        <v>1</v>
      </c>
      <c r="E72" s="331"/>
      <c r="F72" s="331"/>
      <c r="G72" s="331"/>
      <c r="H72" s="80">
        <v>42</v>
      </c>
      <c r="I72" s="128">
        <v>24901</v>
      </c>
      <c r="J72" s="148" t="s">
        <v>1006</v>
      </c>
      <c r="K72" s="148" t="s">
        <v>1985</v>
      </c>
      <c r="L72" s="299" t="s">
        <v>2384</v>
      </c>
      <c r="M72" s="241">
        <v>3849.01</v>
      </c>
      <c r="N72" s="331"/>
    </row>
    <row r="73" spans="1:14" ht="48" hidden="1">
      <c r="A73" s="331" t="s">
        <v>1009</v>
      </c>
      <c r="B73" s="6"/>
      <c r="C73" s="6"/>
      <c r="D73" s="6">
        <v>1</v>
      </c>
      <c r="E73" s="331"/>
      <c r="F73" s="331"/>
      <c r="G73" s="331"/>
      <c r="H73" s="79">
        <v>42</v>
      </c>
      <c r="I73" s="125">
        <v>24601</v>
      </c>
      <c r="J73" s="146" t="s">
        <v>1009</v>
      </c>
      <c r="K73" s="150" t="s">
        <v>1910</v>
      </c>
      <c r="L73" s="295" t="s">
        <v>1505</v>
      </c>
      <c r="M73" s="234">
        <v>3901.95</v>
      </c>
      <c r="N73" s="331"/>
    </row>
    <row r="74" spans="1:14" ht="48" hidden="1">
      <c r="A74" s="331" t="s">
        <v>1021</v>
      </c>
      <c r="B74" s="6"/>
      <c r="C74" s="6"/>
      <c r="D74" s="6">
        <v>1</v>
      </c>
      <c r="E74" s="331"/>
      <c r="F74" s="331"/>
      <c r="G74" s="331"/>
      <c r="H74" s="79">
        <v>42</v>
      </c>
      <c r="I74" s="125">
        <v>24601</v>
      </c>
      <c r="J74" s="146" t="s">
        <v>1021</v>
      </c>
      <c r="K74" s="150" t="s">
        <v>2206</v>
      </c>
      <c r="L74" s="295" t="s">
        <v>1505</v>
      </c>
      <c r="M74" s="234">
        <v>4129.6000000000004</v>
      </c>
      <c r="N74" s="331"/>
    </row>
    <row r="75" spans="1:14" ht="36" hidden="1">
      <c r="A75" s="331" t="s">
        <v>1029</v>
      </c>
      <c r="B75" s="6"/>
      <c r="C75" s="6"/>
      <c r="D75" s="6">
        <v>1</v>
      </c>
      <c r="E75" s="331"/>
      <c r="F75" s="331"/>
      <c r="G75" s="331"/>
      <c r="H75" s="78">
        <v>42</v>
      </c>
      <c r="I75" s="120">
        <v>24801</v>
      </c>
      <c r="J75" s="145" t="s">
        <v>1029</v>
      </c>
      <c r="K75" s="145" t="s">
        <v>2403</v>
      </c>
      <c r="L75" s="289" t="s">
        <v>1530</v>
      </c>
      <c r="M75" s="226">
        <v>4369.4399999999996</v>
      </c>
      <c r="N75" s="331"/>
    </row>
    <row r="76" spans="1:14" ht="156" hidden="1">
      <c r="A76" s="331" t="s">
        <v>1041</v>
      </c>
      <c r="B76" s="6"/>
      <c r="C76" s="6"/>
      <c r="D76" s="6">
        <v>1</v>
      </c>
      <c r="E76" s="331"/>
      <c r="F76" s="331"/>
      <c r="G76" s="331"/>
      <c r="H76" s="78">
        <v>42</v>
      </c>
      <c r="I76" s="121">
        <v>24901</v>
      </c>
      <c r="J76" s="145" t="s">
        <v>1041</v>
      </c>
      <c r="K76" s="145" t="s">
        <v>2272</v>
      </c>
      <c r="L76" s="290" t="s">
        <v>2419</v>
      </c>
      <c r="M76" s="227">
        <v>4676.99</v>
      </c>
      <c r="N76" s="331"/>
    </row>
    <row r="77" spans="1:14" ht="132" hidden="1">
      <c r="A77" s="331" t="s">
        <v>1043</v>
      </c>
      <c r="B77" s="6"/>
      <c r="C77" s="6"/>
      <c r="D77" s="6">
        <v>1</v>
      </c>
      <c r="E77" s="331"/>
      <c r="F77" s="331"/>
      <c r="G77" s="331"/>
      <c r="H77" s="80">
        <v>42</v>
      </c>
      <c r="I77" s="123">
        <v>24601</v>
      </c>
      <c r="J77" s="148" t="s">
        <v>1043</v>
      </c>
      <c r="K77" s="148" t="s">
        <v>2282</v>
      </c>
      <c r="L77" s="292" t="s">
        <v>2420</v>
      </c>
      <c r="M77" s="229">
        <v>4859.1499999999996</v>
      </c>
      <c r="N77" s="331"/>
    </row>
    <row r="78" spans="1:14" ht="228" hidden="1">
      <c r="A78" s="331" t="s">
        <v>1047</v>
      </c>
      <c r="B78" s="6"/>
      <c r="C78" s="6"/>
      <c r="D78" s="6">
        <v>1</v>
      </c>
      <c r="E78" s="331"/>
      <c r="F78" s="331"/>
      <c r="G78" s="331"/>
      <c r="H78" s="78">
        <v>42</v>
      </c>
      <c r="I78" s="121">
        <v>24801</v>
      </c>
      <c r="J78" s="145" t="s">
        <v>1047</v>
      </c>
      <c r="K78" s="231" t="s">
        <v>2425</v>
      </c>
      <c r="L78" s="293" t="s">
        <v>2426</v>
      </c>
      <c r="M78" s="230">
        <v>4999.99</v>
      </c>
      <c r="N78" s="331"/>
    </row>
    <row r="79" spans="1:14" ht="204" hidden="1">
      <c r="A79" s="331" t="s">
        <v>1051</v>
      </c>
      <c r="B79" s="5"/>
      <c r="C79" s="5"/>
      <c r="D79" s="6">
        <v>1</v>
      </c>
      <c r="E79" s="331"/>
      <c r="F79" s="331"/>
      <c r="G79" s="331"/>
      <c r="H79" s="78">
        <v>42</v>
      </c>
      <c r="I79" s="121">
        <v>24801</v>
      </c>
      <c r="J79" s="145" t="s">
        <v>1051</v>
      </c>
      <c r="K79" s="231" t="s">
        <v>2429</v>
      </c>
      <c r="L79" s="293" t="s">
        <v>2430</v>
      </c>
      <c r="M79" s="230">
        <v>5160.6000000000004</v>
      </c>
      <c r="N79" s="331"/>
    </row>
    <row r="80" spans="1:14" ht="48" hidden="1">
      <c r="A80" s="331" t="s">
        <v>1058</v>
      </c>
      <c r="B80" s="5"/>
      <c r="C80" s="5"/>
      <c r="D80" s="6">
        <v>1</v>
      </c>
      <c r="E80" s="331"/>
      <c r="F80" s="331"/>
      <c r="G80" s="331"/>
      <c r="H80" s="79">
        <v>42</v>
      </c>
      <c r="I80" s="122">
        <v>24601</v>
      </c>
      <c r="J80" s="146" t="s">
        <v>1058</v>
      </c>
      <c r="K80" s="146" t="s">
        <v>1539</v>
      </c>
      <c r="L80" s="291" t="s">
        <v>1505</v>
      </c>
      <c r="M80" s="228">
        <v>5336</v>
      </c>
      <c r="N80" s="331"/>
    </row>
    <row r="81" spans="1:14" ht="72" hidden="1">
      <c r="A81" s="331" t="s">
        <v>1060</v>
      </c>
      <c r="B81" s="5"/>
      <c r="C81" s="5"/>
      <c r="D81" s="6">
        <v>1</v>
      </c>
      <c r="E81" s="331"/>
      <c r="F81" s="331"/>
      <c r="G81" s="331"/>
      <c r="H81" s="80">
        <v>42</v>
      </c>
      <c r="I81" s="123">
        <v>24101</v>
      </c>
      <c r="J81" s="148" t="s">
        <v>1060</v>
      </c>
      <c r="K81" s="148" t="s">
        <v>2438</v>
      </c>
      <c r="L81" s="292" t="s">
        <v>2439</v>
      </c>
      <c r="M81" s="229">
        <v>5451.39</v>
      </c>
      <c r="N81" s="331"/>
    </row>
    <row r="82" spans="1:14" ht="120" hidden="1">
      <c r="A82" s="331" t="s">
        <v>1068</v>
      </c>
      <c r="B82" s="5"/>
      <c r="C82" s="5"/>
      <c r="D82" s="6">
        <v>1</v>
      </c>
      <c r="E82" s="331"/>
      <c r="F82" s="331"/>
      <c r="G82" s="331"/>
      <c r="H82" s="81">
        <v>42</v>
      </c>
      <c r="I82" s="121">
        <v>24601</v>
      </c>
      <c r="J82" s="145" t="s">
        <v>1068</v>
      </c>
      <c r="K82" s="249" t="s">
        <v>1521</v>
      </c>
      <c r="L82" s="289" t="s">
        <v>2444</v>
      </c>
      <c r="M82" s="250">
        <v>5721.38</v>
      </c>
      <c r="N82" s="331"/>
    </row>
    <row r="83" spans="1:14" ht="72" hidden="1">
      <c r="A83" s="331" t="s">
        <v>1077</v>
      </c>
      <c r="B83" s="5"/>
      <c r="C83" s="5"/>
      <c r="D83" s="6">
        <v>1</v>
      </c>
      <c r="E83" s="331"/>
      <c r="F83" s="331"/>
      <c r="G83" s="331"/>
      <c r="H83" s="80">
        <v>42</v>
      </c>
      <c r="I83" s="123">
        <v>24601</v>
      </c>
      <c r="J83" s="148" t="s">
        <v>1077</v>
      </c>
      <c r="K83" s="247" t="s">
        <v>2438</v>
      </c>
      <c r="L83" s="292" t="s">
        <v>2451</v>
      </c>
      <c r="M83" s="248">
        <v>6000.01</v>
      </c>
      <c r="N83" s="331"/>
    </row>
    <row r="84" spans="1:14" ht="204" hidden="1">
      <c r="A84" s="331" t="s">
        <v>1104</v>
      </c>
      <c r="B84" s="5"/>
      <c r="C84" s="5"/>
      <c r="D84" s="6">
        <v>1</v>
      </c>
      <c r="E84" s="331"/>
      <c r="F84" s="331"/>
      <c r="G84" s="331"/>
      <c r="H84" s="80">
        <v>42</v>
      </c>
      <c r="I84" s="123">
        <v>24601</v>
      </c>
      <c r="J84" s="148" t="s">
        <v>1104</v>
      </c>
      <c r="K84" s="247" t="s">
        <v>2282</v>
      </c>
      <c r="L84" s="292" t="s">
        <v>2472</v>
      </c>
      <c r="M84" s="248">
        <v>7072.01</v>
      </c>
      <c r="N84" s="331"/>
    </row>
    <row r="85" spans="1:14" ht="84" hidden="1">
      <c r="A85" s="331" t="s">
        <v>1106</v>
      </c>
      <c r="B85" s="5"/>
      <c r="C85" s="5"/>
      <c r="D85" s="6">
        <v>1</v>
      </c>
      <c r="E85" s="331"/>
      <c r="F85" s="331"/>
      <c r="G85" s="331"/>
      <c r="H85" s="80">
        <v>42</v>
      </c>
      <c r="I85" s="130">
        <v>24701</v>
      </c>
      <c r="J85" s="148" t="s">
        <v>1106</v>
      </c>
      <c r="K85" s="148" t="s">
        <v>2473</v>
      </c>
      <c r="L85" s="292" t="s">
        <v>2474</v>
      </c>
      <c r="M85" s="229">
        <v>7272</v>
      </c>
      <c r="N85" s="331"/>
    </row>
    <row r="86" spans="1:14" ht="228" hidden="1">
      <c r="A86" s="331" t="s">
        <v>1114</v>
      </c>
      <c r="B86" s="5"/>
      <c r="C86" s="5"/>
      <c r="D86" s="6">
        <v>1</v>
      </c>
      <c r="E86" s="331"/>
      <c r="F86" s="331"/>
      <c r="G86" s="331"/>
      <c r="H86" s="83">
        <v>42</v>
      </c>
      <c r="I86" s="123">
        <v>24601</v>
      </c>
      <c r="J86" s="148" t="s">
        <v>1114</v>
      </c>
      <c r="K86" s="148" t="s">
        <v>2421</v>
      </c>
      <c r="L86" s="292" t="s">
        <v>2481</v>
      </c>
      <c r="M86" s="229">
        <v>7620.04</v>
      </c>
      <c r="N86" s="331"/>
    </row>
    <row r="87" spans="1:14" ht="48" hidden="1">
      <c r="A87" s="331" t="s">
        <v>1123</v>
      </c>
      <c r="B87" s="5"/>
      <c r="C87" s="5"/>
      <c r="D87" s="6">
        <v>1</v>
      </c>
      <c r="E87" s="331"/>
      <c r="F87" s="331"/>
      <c r="G87" s="331"/>
      <c r="H87" s="85">
        <v>42</v>
      </c>
      <c r="I87" s="120">
        <v>24801</v>
      </c>
      <c r="J87" s="145" t="s">
        <v>1123</v>
      </c>
      <c r="K87" s="145" t="s">
        <v>1604</v>
      </c>
      <c r="L87" s="289" t="s">
        <v>1530</v>
      </c>
      <c r="M87" s="226">
        <v>8136.24</v>
      </c>
      <c r="N87" s="331"/>
    </row>
    <row r="88" spans="1:14" ht="60" hidden="1">
      <c r="A88" s="331" t="s">
        <v>1136</v>
      </c>
      <c r="B88" s="5"/>
      <c r="C88" s="5"/>
      <c r="D88" s="6">
        <v>1</v>
      </c>
      <c r="E88" s="331"/>
      <c r="F88" s="331"/>
      <c r="G88" s="331"/>
      <c r="H88" s="82">
        <v>42</v>
      </c>
      <c r="I88" s="122">
        <v>24901</v>
      </c>
      <c r="J88" s="146" t="s">
        <v>1136</v>
      </c>
      <c r="K88" s="146" t="s">
        <v>2501</v>
      </c>
      <c r="L88" s="291" t="s">
        <v>1513</v>
      </c>
      <c r="M88" s="228">
        <v>8816</v>
      </c>
      <c r="N88" s="331"/>
    </row>
    <row r="89" spans="1:14" ht="120" hidden="1">
      <c r="A89" s="331" t="s">
        <v>1142</v>
      </c>
      <c r="B89" s="5"/>
      <c r="C89" s="5"/>
      <c r="D89" s="6">
        <v>1</v>
      </c>
      <c r="E89" s="331"/>
      <c r="F89" s="331"/>
      <c r="G89" s="331"/>
      <c r="H89" s="83">
        <v>42</v>
      </c>
      <c r="I89" s="123">
        <v>24701</v>
      </c>
      <c r="J89" s="148" t="s">
        <v>1142</v>
      </c>
      <c r="K89" s="148" t="s">
        <v>2504</v>
      </c>
      <c r="L89" s="292" t="s">
        <v>2505</v>
      </c>
      <c r="M89" s="229">
        <v>8983.0400000000009</v>
      </c>
      <c r="N89" s="331"/>
    </row>
    <row r="90" spans="1:14" ht="192" hidden="1">
      <c r="A90" s="331" t="s">
        <v>1161</v>
      </c>
      <c r="B90" s="5"/>
      <c r="C90" s="5"/>
      <c r="D90" s="6">
        <v>1</v>
      </c>
      <c r="E90" s="331"/>
      <c r="F90" s="331"/>
      <c r="G90" s="331"/>
      <c r="H90" s="83">
        <v>42</v>
      </c>
      <c r="I90" s="123">
        <v>24701</v>
      </c>
      <c r="J90" s="148" t="s">
        <v>1161</v>
      </c>
      <c r="K90" s="148" t="s">
        <v>2522</v>
      </c>
      <c r="L90" s="292" t="s">
        <v>2523</v>
      </c>
      <c r="M90" s="229">
        <v>11254.32</v>
      </c>
      <c r="N90" s="331"/>
    </row>
    <row r="91" spans="1:14" ht="288" hidden="1">
      <c r="A91" s="331" t="s">
        <v>1166</v>
      </c>
      <c r="B91" s="5"/>
      <c r="C91" s="5"/>
      <c r="D91" s="6">
        <v>1</v>
      </c>
      <c r="E91" s="331"/>
      <c r="F91" s="331"/>
      <c r="G91" s="331"/>
      <c r="H91" s="85">
        <v>42</v>
      </c>
      <c r="I91" s="121">
        <v>24801</v>
      </c>
      <c r="J91" s="145" t="s">
        <v>1166</v>
      </c>
      <c r="K91" s="231" t="s">
        <v>2429</v>
      </c>
      <c r="L91" s="293" t="s">
        <v>2528</v>
      </c>
      <c r="M91" s="230">
        <v>11956.6</v>
      </c>
      <c r="N91" s="331"/>
    </row>
    <row r="92" spans="1:14" ht="120" hidden="1">
      <c r="A92" s="331" t="s">
        <v>1168</v>
      </c>
      <c r="B92" s="5"/>
      <c r="C92" s="5"/>
      <c r="D92" s="6">
        <v>1</v>
      </c>
      <c r="E92" s="331"/>
      <c r="F92" s="331"/>
      <c r="G92" s="331"/>
      <c r="H92" s="83">
        <v>42</v>
      </c>
      <c r="I92" s="123">
        <v>24601</v>
      </c>
      <c r="J92" s="148" t="s">
        <v>1168</v>
      </c>
      <c r="K92" s="148" t="s">
        <v>2276</v>
      </c>
      <c r="L92" s="292" t="s">
        <v>2531</v>
      </c>
      <c r="M92" s="229">
        <v>12033.7</v>
      </c>
      <c r="N92" s="331"/>
    </row>
    <row r="93" spans="1:14" ht="48" hidden="1">
      <c r="A93" s="331" t="s">
        <v>1182</v>
      </c>
      <c r="B93" s="5"/>
      <c r="C93" s="5"/>
      <c r="D93" s="6">
        <v>1</v>
      </c>
      <c r="E93" s="331"/>
      <c r="F93" s="331"/>
      <c r="G93" s="331"/>
      <c r="H93" s="82">
        <v>42</v>
      </c>
      <c r="I93" s="122">
        <v>24601</v>
      </c>
      <c r="J93" s="146" t="s">
        <v>1182</v>
      </c>
      <c r="K93" s="146" t="s">
        <v>1529</v>
      </c>
      <c r="L93" s="291" t="s">
        <v>1505</v>
      </c>
      <c r="M93" s="228">
        <v>13036</v>
      </c>
      <c r="N93" s="331"/>
    </row>
    <row r="94" spans="1:14" ht="60" hidden="1">
      <c r="A94" s="331" t="s">
        <v>1198</v>
      </c>
      <c r="B94" s="5"/>
      <c r="C94" s="5"/>
      <c r="D94" s="6">
        <v>1</v>
      </c>
      <c r="E94" s="331"/>
      <c r="F94" s="331"/>
      <c r="G94" s="331"/>
      <c r="H94" s="82">
        <v>42</v>
      </c>
      <c r="I94" s="122">
        <v>24801</v>
      </c>
      <c r="J94" s="146" t="s">
        <v>1198</v>
      </c>
      <c r="K94" s="146" t="s">
        <v>1550</v>
      </c>
      <c r="L94" s="291" t="s">
        <v>1530</v>
      </c>
      <c r="M94" s="228">
        <v>14532.48</v>
      </c>
      <c r="N94" s="331"/>
    </row>
    <row r="95" spans="1:14" ht="48" hidden="1">
      <c r="A95" s="331" t="s">
        <v>1207</v>
      </c>
      <c r="B95" s="5"/>
      <c r="C95" s="5"/>
      <c r="D95" s="6">
        <v>1</v>
      </c>
      <c r="E95" s="331"/>
      <c r="F95" s="331"/>
      <c r="G95" s="331"/>
      <c r="H95" s="82">
        <v>42</v>
      </c>
      <c r="I95" s="122">
        <v>24801</v>
      </c>
      <c r="J95" s="146" t="s">
        <v>1207</v>
      </c>
      <c r="K95" s="146" t="s">
        <v>1493</v>
      </c>
      <c r="L95" s="291" t="s">
        <v>1530</v>
      </c>
      <c r="M95" s="228">
        <v>15630</v>
      </c>
      <c r="N95" s="331"/>
    </row>
    <row r="96" spans="1:14" ht="132" hidden="1">
      <c r="A96" s="331" t="s">
        <v>1210</v>
      </c>
      <c r="B96" s="5"/>
      <c r="C96" s="5"/>
      <c r="D96" s="6">
        <v>1</v>
      </c>
      <c r="E96" s="331"/>
      <c r="F96" s="331"/>
      <c r="G96" s="331"/>
      <c r="H96" s="86">
        <v>42</v>
      </c>
      <c r="I96" s="121">
        <v>24901</v>
      </c>
      <c r="J96" s="145" t="s">
        <v>1210</v>
      </c>
      <c r="K96" s="145" t="s">
        <v>2571</v>
      </c>
      <c r="L96" s="289" t="s">
        <v>2572</v>
      </c>
      <c r="M96" s="230">
        <v>15859.75</v>
      </c>
      <c r="N96" s="331"/>
    </row>
    <row r="97" spans="1:15" ht="48" hidden="1">
      <c r="A97" s="331" t="s">
        <v>1214</v>
      </c>
      <c r="B97" s="5"/>
      <c r="C97" s="5"/>
      <c r="D97" s="6">
        <v>1</v>
      </c>
      <c r="E97" s="331"/>
      <c r="F97" s="331"/>
      <c r="G97" s="331"/>
      <c r="H97" s="85">
        <v>42</v>
      </c>
      <c r="I97" s="120">
        <v>24601</v>
      </c>
      <c r="J97" s="145" t="s">
        <v>1214</v>
      </c>
      <c r="K97" s="145" t="s">
        <v>1626</v>
      </c>
      <c r="L97" s="289" t="s">
        <v>1505</v>
      </c>
      <c r="M97" s="226">
        <v>16198.25</v>
      </c>
      <c r="N97" s="331"/>
    </row>
    <row r="98" spans="1:15" ht="48" hidden="1">
      <c r="A98" s="331" t="s">
        <v>1228</v>
      </c>
      <c r="B98" s="5"/>
      <c r="C98" s="5"/>
      <c r="D98" s="6">
        <v>1</v>
      </c>
      <c r="E98" s="331"/>
      <c r="F98" s="331"/>
      <c r="G98" s="331"/>
      <c r="H98" s="82">
        <v>42</v>
      </c>
      <c r="I98" s="122">
        <v>24601</v>
      </c>
      <c r="J98" s="146" t="s">
        <v>1228</v>
      </c>
      <c r="K98" s="146" t="s">
        <v>1924</v>
      </c>
      <c r="L98" s="291" t="s">
        <v>1505</v>
      </c>
      <c r="M98" s="228">
        <v>19644.599999999999</v>
      </c>
      <c r="N98" s="331"/>
    </row>
    <row r="99" spans="1:15" ht="72" hidden="1">
      <c r="A99" s="331" t="s">
        <v>1233</v>
      </c>
      <c r="B99" s="5"/>
      <c r="C99" s="5"/>
      <c r="D99" s="6">
        <v>1</v>
      </c>
      <c r="E99" s="331"/>
      <c r="F99" s="331"/>
      <c r="G99" s="331"/>
      <c r="H99" s="85">
        <v>42</v>
      </c>
      <c r="I99" s="121">
        <v>24601</v>
      </c>
      <c r="J99" s="145" t="s">
        <v>1233</v>
      </c>
      <c r="K99" s="147" t="s">
        <v>1636</v>
      </c>
      <c r="L99" s="290" t="s">
        <v>2594</v>
      </c>
      <c r="M99" s="227">
        <v>21415.81</v>
      </c>
      <c r="N99" s="331"/>
    </row>
    <row r="100" spans="1:15" ht="84" hidden="1">
      <c r="A100" s="331" t="s">
        <v>1234</v>
      </c>
      <c r="B100" s="5"/>
      <c r="C100" s="5"/>
      <c r="D100" s="6">
        <v>1</v>
      </c>
      <c r="E100" s="331"/>
      <c r="F100" s="331"/>
      <c r="G100" s="331"/>
      <c r="H100" s="83">
        <v>42</v>
      </c>
      <c r="I100" s="123">
        <v>24801</v>
      </c>
      <c r="J100" s="148" t="s">
        <v>1234</v>
      </c>
      <c r="K100" s="148" t="s">
        <v>2595</v>
      </c>
      <c r="L100" s="292" t="s">
        <v>2596</v>
      </c>
      <c r="M100" s="229">
        <v>21709.78</v>
      </c>
      <c r="N100" s="331"/>
    </row>
    <row r="101" spans="1:15" ht="120" hidden="1">
      <c r="A101" s="331" t="s">
        <v>1235</v>
      </c>
      <c r="B101" s="5"/>
      <c r="C101" s="5"/>
      <c r="D101" s="6">
        <v>1</v>
      </c>
      <c r="E101" s="331"/>
      <c r="F101" s="331"/>
      <c r="G101" s="331"/>
      <c r="H101" s="85">
        <v>42</v>
      </c>
      <c r="I101" s="121">
        <v>24901</v>
      </c>
      <c r="J101" s="145" t="s">
        <v>1235</v>
      </c>
      <c r="K101" s="145" t="s">
        <v>2597</v>
      </c>
      <c r="L101" s="290" t="s">
        <v>2598</v>
      </c>
      <c r="M101" s="227">
        <v>23055</v>
      </c>
      <c r="N101" s="331"/>
    </row>
    <row r="102" spans="1:15" ht="120" hidden="1">
      <c r="A102" s="331" t="s">
        <v>1241</v>
      </c>
      <c r="B102" s="5"/>
      <c r="C102" s="5"/>
      <c r="D102" s="6">
        <v>1</v>
      </c>
      <c r="E102" s="331"/>
      <c r="F102" s="331"/>
      <c r="G102" s="331"/>
      <c r="H102" s="86">
        <v>42</v>
      </c>
      <c r="I102" s="121">
        <v>24801</v>
      </c>
      <c r="J102" s="145" t="s">
        <v>1241</v>
      </c>
      <c r="K102" s="145" t="s">
        <v>2172</v>
      </c>
      <c r="L102" s="289" t="s">
        <v>2603</v>
      </c>
      <c r="M102" s="230">
        <v>24371.54</v>
      </c>
      <c r="N102" s="331"/>
    </row>
    <row r="103" spans="1:15" ht="132" hidden="1">
      <c r="A103" s="331" t="s">
        <v>1263</v>
      </c>
      <c r="B103" s="5"/>
      <c r="C103" s="5"/>
      <c r="D103" s="6">
        <v>1</v>
      </c>
      <c r="E103" s="331"/>
      <c r="F103" s="331"/>
      <c r="G103" s="331"/>
      <c r="H103" s="79">
        <v>42</v>
      </c>
      <c r="I103" s="121">
        <v>24901</v>
      </c>
      <c r="J103" s="146" t="s">
        <v>1263</v>
      </c>
      <c r="K103" s="146" t="s">
        <v>2633</v>
      </c>
      <c r="L103" s="290" t="s">
        <v>2634</v>
      </c>
      <c r="M103" s="227">
        <v>25965</v>
      </c>
      <c r="N103" s="331"/>
    </row>
    <row r="104" spans="1:15" ht="192" hidden="1">
      <c r="A104" s="331" t="s">
        <v>1267</v>
      </c>
      <c r="B104" s="5"/>
      <c r="C104" s="5"/>
      <c r="D104" s="6">
        <v>1</v>
      </c>
      <c r="E104" s="331"/>
      <c r="F104" s="331"/>
      <c r="G104" s="331"/>
      <c r="H104" s="80">
        <v>42</v>
      </c>
      <c r="I104" s="123">
        <v>24701</v>
      </c>
      <c r="J104" s="148" t="s">
        <v>1267</v>
      </c>
      <c r="K104" s="148" t="s">
        <v>2282</v>
      </c>
      <c r="L104" s="292" t="s">
        <v>2639</v>
      </c>
      <c r="M104" s="229">
        <v>28375.05</v>
      </c>
      <c r="N104" s="331"/>
    </row>
    <row r="105" spans="1:15" ht="156" hidden="1">
      <c r="A105" s="331" t="s">
        <v>1275</v>
      </c>
      <c r="B105" s="329"/>
      <c r="C105" s="329"/>
      <c r="D105" s="22">
        <v>1</v>
      </c>
      <c r="E105" s="331"/>
      <c r="F105" s="331"/>
      <c r="G105" s="331"/>
      <c r="H105" s="79">
        <v>42</v>
      </c>
      <c r="I105" s="121">
        <v>24601</v>
      </c>
      <c r="J105" s="146" t="s">
        <v>1275</v>
      </c>
      <c r="K105" s="147" t="s">
        <v>1706</v>
      </c>
      <c r="L105" s="290" t="s">
        <v>2648</v>
      </c>
      <c r="M105" s="227">
        <v>29482.58</v>
      </c>
      <c r="N105" s="331"/>
    </row>
    <row r="106" spans="1:15" ht="192" hidden="1">
      <c r="A106" s="331" t="s">
        <v>1279</v>
      </c>
      <c r="B106" s="329"/>
      <c r="C106" s="329"/>
      <c r="D106" s="22">
        <v>1</v>
      </c>
      <c r="E106" s="331"/>
      <c r="F106" s="331"/>
      <c r="G106" s="331"/>
      <c r="H106" s="79">
        <v>42</v>
      </c>
      <c r="I106" s="121">
        <v>24901</v>
      </c>
      <c r="J106" s="146" t="s">
        <v>1279</v>
      </c>
      <c r="K106" s="146" t="s">
        <v>1844</v>
      </c>
      <c r="L106" s="290" t="s">
        <v>2654</v>
      </c>
      <c r="M106" s="227">
        <v>29857.98</v>
      </c>
      <c r="N106" s="331"/>
    </row>
    <row r="107" spans="1:15" ht="96" hidden="1">
      <c r="A107" s="331" t="s">
        <v>1286</v>
      </c>
      <c r="B107" s="329"/>
      <c r="C107" s="329"/>
      <c r="D107" s="22">
        <v>1</v>
      </c>
      <c r="E107" s="331"/>
      <c r="F107" s="331"/>
      <c r="G107" s="331"/>
      <c r="H107" s="79">
        <v>42</v>
      </c>
      <c r="I107" s="121">
        <v>24901</v>
      </c>
      <c r="J107" s="146" t="s">
        <v>1286</v>
      </c>
      <c r="K107" s="147" t="s">
        <v>2664</v>
      </c>
      <c r="L107" s="290" t="s">
        <v>2665</v>
      </c>
      <c r="M107" s="227">
        <v>30000.01</v>
      </c>
      <c r="N107" s="331"/>
    </row>
    <row r="108" spans="1:15" ht="216" hidden="1">
      <c r="A108" s="331" t="s">
        <v>1289</v>
      </c>
      <c r="B108" s="329"/>
      <c r="C108" s="329"/>
      <c r="D108" s="22">
        <v>1</v>
      </c>
      <c r="E108" s="331"/>
      <c r="F108" s="331"/>
      <c r="G108" s="331"/>
      <c r="H108" s="80">
        <v>42</v>
      </c>
      <c r="I108" s="123">
        <v>24601</v>
      </c>
      <c r="J108" s="148" t="s">
        <v>1289</v>
      </c>
      <c r="K108" s="148" t="s">
        <v>2494</v>
      </c>
      <c r="L108" s="292" t="s">
        <v>2669</v>
      </c>
      <c r="M108" s="229">
        <v>34251.42</v>
      </c>
      <c r="N108" s="331"/>
    </row>
    <row r="109" spans="1:15" ht="84" hidden="1">
      <c r="A109" s="331" t="s">
        <v>1295</v>
      </c>
      <c r="B109" s="329"/>
      <c r="C109" s="329"/>
      <c r="D109" s="22">
        <v>1</v>
      </c>
      <c r="E109" s="331"/>
      <c r="F109" s="331"/>
      <c r="G109" s="331"/>
      <c r="H109" s="78">
        <v>42</v>
      </c>
      <c r="I109" s="120">
        <v>24601</v>
      </c>
      <c r="J109" s="145" t="s">
        <v>1295</v>
      </c>
      <c r="K109" s="145" t="s">
        <v>1934</v>
      </c>
      <c r="L109" s="289" t="s">
        <v>2675</v>
      </c>
      <c r="M109" s="226">
        <v>50924</v>
      </c>
      <c r="N109" s="331"/>
    </row>
    <row r="110" spans="1:15" ht="96" hidden="1">
      <c r="A110" s="331" t="s">
        <v>1296</v>
      </c>
      <c r="B110" s="329"/>
      <c r="C110" s="329"/>
      <c r="D110" s="22">
        <v>1</v>
      </c>
      <c r="E110" s="331"/>
      <c r="F110" s="331"/>
      <c r="G110" s="331"/>
      <c r="H110" s="78">
        <v>42</v>
      </c>
      <c r="I110" s="120">
        <v>24601</v>
      </c>
      <c r="J110" s="145" t="s">
        <v>1296</v>
      </c>
      <c r="K110" s="145" t="s">
        <v>1934</v>
      </c>
      <c r="L110" s="289" t="s">
        <v>2676</v>
      </c>
      <c r="M110" s="226">
        <v>51620</v>
      </c>
      <c r="N110" s="331"/>
    </row>
    <row r="111" spans="1:15" ht="84" hidden="1">
      <c r="A111" s="331" t="s">
        <v>1301</v>
      </c>
      <c r="B111" s="329"/>
      <c r="C111" s="329"/>
      <c r="D111" s="22">
        <v>1</v>
      </c>
      <c r="E111" s="331"/>
      <c r="F111" s="331"/>
      <c r="G111" s="331"/>
      <c r="H111" s="78">
        <v>42</v>
      </c>
      <c r="I111" s="134">
        <v>24601</v>
      </c>
      <c r="J111" s="145" t="s">
        <v>1301</v>
      </c>
      <c r="K111" s="145" t="s">
        <v>1934</v>
      </c>
      <c r="L111" s="289" t="s">
        <v>2683</v>
      </c>
      <c r="M111" s="226">
        <v>93960</v>
      </c>
      <c r="N111" s="331"/>
    </row>
    <row r="112" spans="1:15">
      <c r="O112" s="333">
        <f>M1+M2+M3+M4+M5+M6+M7+M8+M9+M10+M11+M12+M13+M14+M15+M16+M17+M18+M19+M20+M21+M22+M23+M24+M25+M26+M27+M28++M29+M30+M31+M32+M33+M34+M35+M36+M37+M38+M39+M40+M41+M42+M43+M44+M45+M47+M48+M49+M50+M51+M52+M53+M54+M55+M56+M57+M58+M59+M60+M61+M62+M63+M64+M65+M66+M67+M68+M69+M70+M71+M72+M73+M74+M75+M76+M77+M78+M79+M80+M81+M82+M83+M84+M85+M86+M87+M88+M89+M90+M91+M92+M93+M94+M95+M96+M97+M98+M99+M100+M101+M102+M103+M104+M105+M106+M107+M108+M109+M110+M111</f>
        <v>1064619.79</v>
      </c>
    </row>
  </sheetData>
  <protectedRanges>
    <protectedRange sqref="J85" name="Rango1_2_1_11_4_2_1_2" securityDescriptor="O:WDG:WDD:(A;;CC;;;S-1-5-21-343818398-1202660629-682003330-1247)"/>
    <protectedRange sqref="J87" name="Rango1_2_1_11_4_2_1_5" securityDescriptor="O:WDG:WDD:(A;;CC;;;S-1-5-21-343818398-1202660629-682003330-1247)"/>
    <protectedRange sqref="J88" name="Rango1_2_1_11_4_2_1_5_1" securityDescriptor="O:WDG:WDD:(A;;CC;;;S-1-5-21-343818398-1202660629-682003330-1247)"/>
    <protectedRange sqref="J89" name="Rango1_2_1_11_4_2_1_5_2" securityDescriptor="O:WDG:WDD:(A;;CC;;;S-1-5-21-343818398-1202660629-682003330-1247)"/>
    <protectedRange sqref="J90" name="Rango1_2_1_11_4_2_1_5_3" securityDescriptor="O:WDG:WDD:(A;;CC;;;S-1-5-21-343818398-1202660629-682003330-1247)"/>
    <protectedRange sqref="J91" name="Rango1_2_1_11_4_2_1_5_4" securityDescriptor="O:WDG:WDD:(A;;CC;;;S-1-5-21-343818398-1202660629-682003330-1247)"/>
    <protectedRange sqref="J92" name="Rango1_2_1_11_4_2_1_5_5" securityDescriptor="O:WDG:WDD:(A;;CC;;;S-1-5-21-343818398-1202660629-682003330-1247)"/>
  </protectedRanges>
  <autoFilter ref="A1:N111" xr:uid="{00000000-0009-0000-0000-000003000000}">
    <filterColumn colId="7">
      <filters>
        <filter val="41 (1)"/>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92"/>
  <sheetViews>
    <sheetView topLeftCell="A34" workbookViewId="0">
      <selection sqref="A1:XFD1"/>
    </sheetView>
  </sheetViews>
  <sheetFormatPr baseColWidth="10" defaultRowHeight="12.75"/>
  <sheetData>
    <row r="1" spans="1:14" ht="60">
      <c r="A1" s="336" t="s">
        <v>36</v>
      </c>
      <c r="B1" s="334"/>
      <c r="C1" s="334"/>
      <c r="D1" s="334">
        <v>1</v>
      </c>
      <c r="E1" s="336"/>
      <c r="F1" s="336"/>
      <c r="G1" s="336"/>
      <c r="H1" s="39">
        <v>42</v>
      </c>
      <c r="I1" s="90">
        <v>25501</v>
      </c>
      <c r="J1" s="136" t="s">
        <v>36</v>
      </c>
      <c r="K1" s="156" t="s">
        <v>1335</v>
      </c>
      <c r="L1" s="259" t="s">
        <v>1336</v>
      </c>
      <c r="M1" s="157">
        <v>1799.82</v>
      </c>
      <c r="N1" s="336"/>
    </row>
    <row r="2" spans="1:14" ht="132">
      <c r="A2" s="336" t="s">
        <v>37</v>
      </c>
      <c r="B2" s="334"/>
      <c r="C2" s="334"/>
      <c r="D2" s="334">
        <v>1</v>
      </c>
      <c r="E2" s="336"/>
      <c r="F2" s="336"/>
      <c r="G2" s="336"/>
      <c r="H2" s="39">
        <v>42</v>
      </c>
      <c r="I2" s="90">
        <v>25501</v>
      </c>
      <c r="J2" s="39" t="s">
        <v>37</v>
      </c>
      <c r="K2" s="154" t="s">
        <v>1337</v>
      </c>
      <c r="L2" s="258" t="s">
        <v>1338</v>
      </c>
      <c r="M2" s="155">
        <v>2262</v>
      </c>
      <c r="N2" s="336"/>
    </row>
    <row r="3" spans="1:14" ht="60">
      <c r="A3" s="336" t="s">
        <v>38</v>
      </c>
      <c r="B3" s="334"/>
      <c r="C3" s="334"/>
      <c r="D3" s="334">
        <v>1</v>
      </c>
      <c r="E3" s="336"/>
      <c r="F3" s="336"/>
      <c r="G3" s="336"/>
      <c r="H3" s="39">
        <v>42</v>
      </c>
      <c r="I3" s="90">
        <v>25101</v>
      </c>
      <c r="J3" s="39" t="s">
        <v>38</v>
      </c>
      <c r="K3" s="154" t="s">
        <v>1339</v>
      </c>
      <c r="L3" s="258" t="s">
        <v>1340</v>
      </c>
      <c r="M3" s="155">
        <v>2494</v>
      </c>
      <c r="N3" s="336"/>
    </row>
    <row r="4" spans="1:14" ht="48">
      <c r="A4" s="336" t="s">
        <v>42</v>
      </c>
      <c r="B4" s="334"/>
      <c r="C4" s="334"/>
      <c r="D4" s="334">
        <v>1</v>
      </c>
      <c r="E4" s="336"/>
      <c r="F4" s="336"/>
      <c r="G4" s="336"/>
      <c r="H4" s="39">
        <v>42</v>
      </c>
      <c r="I4" s="90">
        <v>25101</v>
      </c>
      <c r="J4" s="39" t="s">
        <v>42</v>
      </c>
      <c r="K4" s="154" t="s">
        <v>1347</v>
      </c>
      <c r="L4" s="258" t="s">
        <v>1348</v>
      </c>
      <c r="M4" s="155">
        <v>3645.15</v>
      </c>
      <c r="N4" s="336"/>
    </row>
    <row r="5" spans="1:14" ht="108">
      <c r="A5" s="336" t="s">
        <v>43</v>
      </c>
      <c r="B5" s="334"/>
      <c r="C5" s="334"/>
      <c r="D5" s="334">
        <v>1</v>
      </c>
      <c r="E5" s="336"/>
      <c r="F5" s="336"/>
      <c r="G5" s="336"/>
      <c r="H5" s="39">
        <v>42</v>
      </c>
      <c r="I5" s="90">
        <v>25101</v>
      </c>
      <c r="J5" s="39" t="s">
        <v>43</v>
      </c>
      <c r="K5" s="154" t="s">
        <v>1349</v>
      </c>
      <c r="L5" s="258" t="s">
        <v>1350</v>
      </c>
      <c r="M5" s="155">
        <v>12790.16</v>
      </c>
      <c r="N5" s="336"/>
    </row>
    <row r="6" spans="1:14" ht="84">
      <c r="A6" s="336" t="s">
        <v>44</v>
      </c>
      <c r="B6" s="334"/>
      <c r="C6" s="334"/>
      <c r="D6" s="334">
        <v>1</v>
      </c>
      <c r="E6" s="336"/>
      <c r="F6" s="336"/>
      <c r="G6" s="336"/>
      <c r="H6" s="39">
        <v>42</v>
      </c>
      <c r="I6" s="90">
        <v>25101</v>
      </c>
      <c r="J6" s="39" t="s">
        <v>44</v>
      </c>
      <c r="K6" s="154" t="s">
        <v>1351</v>
      </c>
      <c r="L6" s="258" t="s">
        <v>1352</v>
      </c>
      <c r="M6" s="155">
        <v>3105.28</v>
      </c>
      <c r="N6" s="336"/>
    </row>
    <row r="7" spans="1:14" ht="48">
      <c r="A7" s="336" t="s">
        <v>51</v>
      </c>
      <c r="B7" s="334"/>
      <c r="C7" s="334"/>
      <c r="D7" s="334">
        <v>1</v>
      </c>
      <c r="E7" s="336"/>
      <c r="F7" s="336"/>
      <c r="G7" s="336"/>
      <c r="H7" s="39">
        <v>42</v>
      </c>
      <c r="I7" s="90">
        <v>25101</v>
      </c>
      <c r="J7" s="39" t="s">
        <v>51</v>
      </c>
      <c r="K7" s="158" t="s">
        <v>1364</v>
      </c>
      <c r="L7" s="258" t="s">
        <v>1365</v>
      </c>
      <c r="M7" s="155">
        <v>21000.06</v>
      </c>
      <c r="N7" s="336"/>
    </row>
    <row r="8" spans="1:14" ht="168">
      <c r="A8" s="336" t="s">
        <v>115</v>
      </c>
      <c r="B8" s="334"/>
      <c r="C8" s="334"/>
      <c r="D8" s="334">
        <v>1</v>
      </c>
      <c r="E8" s="336"/>
      <c r="F8" s="336"/>
      <c r="G8" s="336"/>
      <c r="H8" s="42">
        <v>42</v>
      </c>
      <c r="I8" s="91">
        <v>25101</v>
      </c>
      <c r="J8" s="137" t="s">
        <v>115</v>
      </c>
      <c r="K8" s="160" t="s">
        <v>1470</v>
      </c>
      <c r="L8" s="161" t="s">
        <v>1471</v>
      </c>
      <c r="M8" s="162">
        <v>5400.87</v>
      </c>
      <c r="N8" s="336"/>
    </row>
    <row r="9" spans="1:14">
      <c r="A9" s="336" t="s">
        <v>138</v>
      </c>
      <c r="B9" s="334"/>
      <c r="C9" s="334"/>
      <c r="D9" s="334">
        <v>1</v>
      </c>
      <c r="E9" s="336"/>
      <c r="F9" s="336"/>
      <c r="G9" s="336"/>
      <c r="H9" s="42">
        <v>42</v>
      </c>
      <c r="I9" s="92">
        <v>25501</v>
      </c>
      <c r="J9" s="92" t="s">
        <v>138</v>
      </c>
      <c r="K9" s="165" t="s">
        <v>1510</v>
      </c>
      <c r="L9" s="165" t="s">
        <v>1511</v>
      </c>
      <c r="M9" s="166">
        <v>11078</v>
      </c>
      <c r="N9" s="336"/>
    </row>
    <row r="10" spans="1:14">
      <c r="A10" s="336" t="s">
        <v>148</v>
      </c>
      <c r="B10" s="335"/>
      <c r="C10" s="334"/>
      <c r="D10" s="334">
        <v>1</v>
      </c>
      <c r="E10" s="336"/>
      <c r="F10" s="336"/>
      <c r="G10" s="336"/>
      <c r="H10" s="42">
        <v>42</v>
      </c>
      <c r="I10" s="92">
        <v>25501</v>
      </c>
      <c r="J10" s="92" t="s">
        <v>148</v>
      </c>
      <c r="K10" s="165" t="s">
        <v>1521</v>
      </c>
      <c r="L10" s="165" t="s">
        <v>1511</v>
      </c>
      <c r="M10" s="166">
        <v>3112.48</v>
      </c>
      <c r="N10" s="336"/>
    </row>
    <row r="11" spans="1:14">
      <c r="A11" s="336" t="s">
        <v>157</v>
      </c>
      <c r="B11" s="334"/>
      <c r="C11" s="334"/>
      <c r="D11" s="334">
        <v>1</v>
      </c>
      <c r="E11" s="336"/>
      <c r="F11" s="336"/>
      <c r="G11" s="336"/>
      <c r="H11" s="42">
        <v>42</v>
      </c>
      <c r="I11" s="92">
        <v>25101</v>
      </c>
      <c r="J11" s="92" t="s">
        <v>157</v>
      </c>
      <c r="K11" s="165" t="s">
        <v>1531</v>
      </c>
      <c r="L11" s="165" t="s">
        <v>1532</v>
      </c>
      <c r="M11" s="166">
        <v>561.12</v>
      </c>
      <c r="N11" s="336"/>
    </row>
    <row r="12" spans="1:14">
      <c r="A12" s="336" t="s">
        <v>161</v>
      </c>
      <c r="B12" s="334"/>
      <c r="C12" s="334"/>
      <c r="D12" s="334">
        <v>1</v>
      </c>
      <c r="E12" s="336"/>
      <c r="F12" s="336"/>
      <c r="G12" s="336"/>
      <c r="H12" s="42">
        <v>42</v>
      </c>
      <c r="I12" s="92">
        <v>25501</v>
      </c>
      <c r="J12" s="92" t="s">
        <v>161</v>
      </c>
      <c r="K12" s="165" t="s">
        <v>1535</v>
      </c>
      <c r="L12" s="165" t="s">
        <v>1511</v>
      </c>
      <c r="M12" s="166">
        <v>2923.2</v>
      </c>
      <c r="N12" s="336"/>
    </row>
    <row r="13" spans="1:14">
      <c r="A13" s="336" t="s">
        <v>189</v>
      </c>
      <c r="B13" s="334"/>
      <c r="C13" s="334"/>
      <c r="D13" s="334">
        <v>1</v>
      </c>
      <c r="E13" s="336"/>
      <c r="F13" s="336"/>
      <c r="G13" s="336"/>
      <c r="H13" s="42">
        <v>42</v>
      </c>
      <c r="I13" s="92">
        <v>25501</v>
      </c>
      <c r="J13" s="92" t="s">
        <v>189</v>
      </c>
      <c r="K13" s="165" t="s">
        <v>1551</v>
      </c>
      <c r="L13" s="165" t="s">
        <v>1511</v>
      </c>
      <c r="M13" s="166">
        <v>3272.01</v>
      </c>
      <c r="N13" s="336"/>
    </row>
    <row r="14" spans="1:14">
      <c r="A14" s="336" t="s">
        <v>192</v>
      </c>
      <c r="B14" s="334"/>
      <c r="C14" s="334"/>
      <c r="D14" s="334">
        <v>1</v>
      </c>
      <c r="E14" s="336"/>
      <c r="F14" s="336"/>
      <c r="G14" s="336"/>
      <c r="H14" s="42">
        <v>42</v>
      </c>
      <c r="I14" s="92">
        <v>25101</v>
      </c>
      <c r="J14" s="92" t="s">
        <v>192</v>
      </c>
      <c r="K14" s="165" t="s">
        <v>1551</v>
      </c>
      <c r="L14" s="165" t="s">
        <v>1532</v>
      </c>
      <c r="M14" s="166">
        <v>2185.44</v>
      </c>
      <c r="N14" s="336"/>
    </row>
    <row r="15" spans="1:14" ht="60">
      <c r="A15" s="336" t="s">
        <v>234</v>
      </c>
      <c r="B15" s="334"/>
      <c r="C15" s="334"/>
      <c r="D15" s="334">
        <v>1</v>
      </c>
      <c r="E15" s="336"/>
      <c r="F15" s="336"/>
      <c r="G15" s="336"/>
      <c r="H15" s="41">
        <v>42</v>
      </c>
      <c r="I15" s="95">
        <v>25101</v>
      </c>
      <c r="J15" s="95" t="s">
        <v>234</v>
      </c>
      <c r="K15" s="95" t="s">
        <v>1590</v>
      </c>
      <c r="L15" s="261" t="s">
        <v>1591</v>
      </c>
      <c r="M15" s="171">
        <v>1727.24</v>
      </c>
      <c r="N15" s="336"/>
    </row>
    <row r="16" spans="1:14" ht="72">
      <c r="A16" s="336" t="s">
        <v>246</v>
      </c>
      <c r="B16" s="2"/>
      <c r="C16" s="2"/>
      <c r="D16" s="2">
        <v>1</v>
      </c>
      <c r="E16" s="336"/>
      <c r="F16" s="336"/>
      <c r="G16" s="336"/>
      <c r="H16" s="41">
        <v>42</v>
      </c>
      <c r="I16" s="95">
        <v>25501</v>
      </c>
      <c r="J16" s="95" t="s">
        <v>246</v>
      </c>
      <c r="K16" s="95" t="s">
        <v>1612</v>
      </c>
      <c r="L16" s="261" t="s">
        <v>1613</v>
      </c>
      <c r="M16" s="172">
        <v>11600</v>
      </c>
      <c r="N16" s="336"/>
    </row>
    <row r="17" spans="1:14" ht="72">
      <c r="A17" s="336" t="s">
        <v>269</v>
      </c>
      <c r="B17" s="2"/>
      <c r="C17" s="2"/>
      <c r="D17" s="2">
        <v>1</v>
      </c>
      <c r="E17" s="336"/>
      <c r="F17" s="336"/>
      <c r="G17" s="336"/>
      <c r="H17" s="42">
        <v>42</v>
      </c>
      <c r="I17" s="91">
        <v>25101</v>
      </c>
      <c r="J17" s="137" t="s">
        <v>269</v>
      </c>
      <c r="K17" s="160" t="s">
        <v>1636</v>
      </c>
      <c r="L17" s="161" t="s">
        <v>1637</v>
      </c>
      <c r="M17" s="162">
        <v>1293.4000000000001</v>
      </c>
      <c r="N17" s="336"/>
    </row>
    <row r="18" spans="1:14" ht="60">
      <c r="A18" s="336" t="s">
        <v>272</v>
      </c>
      <c r="B18" s="2"/>
      <c r="C18" s="2"/>
      <c r="D18" s="2">
        <v>1</v>
      </c>
      <c r="E18" s="336"/>
      <c r="F18" s="336"/>
      <c r="G18" s="336"/>
      <c r="H18" s="42">
        <v>42</v>
      </c>
      <c r="I18" s="91">
        <v>25501</v>
      </c>
      <c r="J18" s="137" t="s">
        <v>272</v>
      </c>
      <c r="K18" s="160" t="s">
        <v>1636</v>
      </c>
      <c r="L18" s="161" t="s">
        <v>1640</v>
      </c>
      <c r="M18" s="162">
        <v>156.55000000000001</v>
      </c>
      <c r="N18" s="336"/>
    </row>
    <row r="19" spans="1:14" ht="72">
      <c r="A19" s="336" t="s">
        <v>273</v>
      </c>
      <c r="B19" s="2"/>
      <c r="C19" s="2"/>
      <c r="D19" s="2">
        <v>1</v>
      </c>
      <c r="E19" s="336"/>
      <c r="F19" s="336"/>
      <c r="G19" s="336"/>
      <c r="H19" s="42">
        <v>42</v>
      </c>
      <c r="I19" s="91">
        <v>25501</v>
      </c>
      <c r="J19" s="137" t="s">
        <v>273</v>
      </c>
      <c r="K19" s="160" t="s">
        <v>1636</v>
      </c>
      <c r="L19" s="161" t="s">
        <v>1637</v>
      </c>
      <c r="M19" s="162">
        <v>1346.58</v>
      </c>
      <c r="N19" s="336"/>
    </row>
    <row r="20" spans="1:14" ht="60">
      <c r="A20" s="336" t="s">
        <v>285</v>
      </c>
      <c r="B20" s="336"/>
      <c r="C20" s="336"/>
      <c r="D20" s="2">
        <v>1</v>
      </c>
      <c r="E20" s="336"/>
      <c r="F20" s="336"/>
      <c r="G20" s="336"/>
      <c r="H20" s="42">
        <v>42</v>
      </c>
      <c r="I20" s="91">
        <v>25501</v>
      </c>
      <c r="J20" s="137" t="s">
        <v>285</v>
      </c>
      <c r="K20" s="160" t="s">
        <v>1663</v>
      </c>
      <c r="L20" s="161" t="s">
        <v>1664</v>
      </c>
      <c r="M20" s="162">
        <v>1011.14</v>
      </c>
      <c r="N20" s="336"/>
    </row>
    <row r="21" spans="1:14" ht="108">
      <c r="A21" s="336" t="s">
        <v>287</v>
      </c>
      <c r="B21" s="336"/>
      <c r="C21" s="336"/>
      <c r="D21" s="2">
        <v>1</v>
      </c>
      <c r="E21" s="336"/>
      <c r="F21" s="336"/>
      <c r="G21" s="336"/>
      <c r="H21" s="42">
        <v>42</v>
      </c>
      <c r="I21" s="91">
        <v>25101</v>
      </c>
      <c r="J21" s="137" t="s">
        <v>287</v>
      </c>
      <c r="K21" s="160" t="s">
        <v>1667</v>
      </c>
      <c r="L21" s="161" t="s">
        <v>1668</v>
      </c>
      <c r="M21" s="162">
        <v>2099.6</v>
      </c>
      <c r="N21" s="336"/>
    </row>
    <row r="22" spans="1:14" ht="144">
      <c r="A22" s="336" t="s">
        <v>289</v>
      </c>
      <c r="B22" s="336"/>
      <c r="C22" s="336"/>
      <c r="D22" s="2">
        <v>1</v>
      </c>
      <c r="E22" s="336"/>
      <c r="F22" s="336"/>
      <c r="G22" s="336"/>
      <c r="H22" s="42">
        <v>42</v>
      </c>
      <c r="I22" s="91">
        <v>25501</v>
      </c>
      <c r="J22" s="137" t="s">
        <v>289</v>
      </c>
      <c r="K22" s="160" t="s">
        <v>1636</v>
      </c>
      <c r="L22" s="161" t="s">
        <v>1671</v>
      </c>
      <c r="M22" s="162">
        <v>675.45</v>
      </c>
      <c r="N22" s="336"/>
    </row>
    <row r="23" spans="1:14" ht="48">
      <c r="A23" s="336" t="s">
        <v>290</v>
      </c>
      <c r="B23" s="336"/>
      <c r="C23" s="336"/>
      <c r="D23" s="2">
        <v>1</v>
      </c>
      <c r="E23" s="336"/>
      <c r="F23" s="336"/>
      <c r="G23" s="336"/>
      <c r="H23" s="42">
        <v>42</v>
      </c>
      <c r="I23" s="91">
        <v>25501</v>
      </c>
      <c r="J23" s="137" t="s">
        <v>290</v>
      </c>
      <c r="K23" s="160" t="s">
        <v>1636</v>
      </c>
      <c r="L23" s="161" t="s">
        <v>1672</v>
      </c>
      <c r="M23" s="162">
        <v>320.14</v>
      </c>
      <c r="N23" s="336"/>
    </row>
    <row r="24" spans="1:14" ht="60">
      <c r="A24" s="336" t="s">
        <v>291</v>
      </c>
      <c r="B24" s="336"/>
      <c r="C24" s="336"/>
      <c r="D24" s="2">
        <v>1</v>
      </c>
      <c r="E24" s="336"/>
      <c r="F24" s="336"/>
      <c r="G24" s="336"/>
      <c r="H24" s="42">
        <v>42</v>
      </c>
      <c r="I24" s="91">
        <v>25101</v>
      </c>
      <c r="J24" s="137" t="s">
        <v>291</v>
      </c>
      <c r="K24" s="160" t="s">
        <v>1636</v>
      </c>
      <c r="L24" s="161" t="s">
        <v>1673</v>
      </c>
      <c r="M24" s="162">
        <v>1176.94</v>
      </c>
      <c r="N24" s="336"/>
    </row>
    <row r="25" spans="1:14" ht="60">
      <c r="A25" s="336" t="s">
        <v>292</v>
      </c>
      <c r="B25" s="336"/>
      <c r="C25" s="336"/>
      <c r="D25" s="2">
        <v>1</v>
      </c>
      <c r="E25" s="336"/>
      <c r="F25" s="336"/>
      <c r="G25" s="336"/>
      <c r="H25" s="42">
        <v>42</v>
      </c>
      <c r="I25" s="91">
        <v>25101</v>
      </c>
      <c r="J25" s="137" t="s">
        <v>292</v>
      </c>
      <c r="K25" s="160" t="s">
        <v>1636</v>
      </c>
      <c r="L25" s="161" t="s">
        <v>1674</v>
      </c>
      <c r="M25" s="162">
        <v>267.95999999999998</v>
      </c>
      <c r="N25" s="336"/>
    </row>
    <row r="26" spans="1:14" ht="180">
      <c r="A26" s="336" t="s">
        <v>293</v>
      </c>
      <c r="B26" s="334"/>
      <c r="C26" s="334"/>
      <c r="D26" s="2">
        <v>1</v>
      </c>
      <c r="E26" s="336"/>
      <c r="F26" s="336"/>
      <c r="G26" s="336"/>
      <c r="H26" s="42">
        <v>42</v>
      </c>
      <c r="I26" s="91">
        <v>25101</v>
      </c>
      <c r="J26" s="137" t="s">
        <v>293</v>
      </c>
      <c r="K26" s="160" t="s">
        <v>1636</v>
      </c>
      <c r="L26" s="161" t="s">
        <v>1675</v>
      </c>
      <c r="M26" s="162">
        <v>1424.77</v>
      </c>
      <c r="N26" s="336"/>
    </row>
    <row r="27" spans="1:14" ht="72">
      <c r="A27" s="336" t="s">
        <v>294</v>
      </c>
      <c r="B27" s="334"/>
      <c r="C27" s="334"/>
      <c r="D27" s="2">
        <v>1</v>
      </c>
      <c r="E27" s="336"/>
      <c r="F27" s="336"/>
      <c r="G27" s="336"/>
      <c r="H27" s="42">
        <v>42</v>
      </c>
      <c r="I27" s="91">
        <v>25501</v>
      </c>
      <c r="J27" s="137" t="s">
        <v>294</v>
      </c>
      <c r="K27" s="160" t="s">
        <v>1636</v>
      </c>
      <c r="L27" s="161" t="s">
        <v>1676</v>
      </c>
      <c r="M27" s="162">
        <v>2220.5100000000002</v>
      </c>
      <c r="N27" s="336"/>
    </row>
    <row r="28" spans="1:14" ht="72">
      <c r="A28" s="336" t="s">
        <v>295</v>
      </c>
      <c r="B28" s="334"/>
      <c r="C28" s="334"/>
      <c r="D28" s="2">
        <v>1</v>
      </c>
      <c r="E28" s="336"/>
      <c r="F28" s="336"/>
      <c r="G28" s="336"/>
      <c r="H28" s="42">
        <v>42</v>
      </c>
      <c r="I28" s="91">
        <v>25501</v>
      </c>
      <c r="J28" s="137" t="s">
        <v>295</v>
      </c>
      <c r="K28" s="160" t="s">
        <v>1636</v>
      </c>
      <c r="L28" s="161" t="s">
        <v>1676</v>
      </c>
      <c r="M28" s="162">
        <v>841.24</v>
      </c>
      <c r="N28" s="336"/>
    </row>
    <row r="29" spans="1:14" ht="132">
      <c r="A29" s="336" t="s">
        <v>298</v>
      </c>
      <c r="B29" s="334"/>
      <c r="C29" s="334"/>
      <c r="D29" s="334">
        <v>1</v>
      </c>
      <c r="E29" s="336"/>
      <c r="F29" s="336"/>
      <c r="G29" s="336"/>
      <c r="H29" s="42">
        <v>42</v>
      </c>
      <c r="I29" s="91">
        <v>25101</v>
      </c>
      <c r="J29" s="137" t="s">
        <v>298</v>
      </c>
      <c r="K29" s="160" t="s">
        <v>1667</v>
      </c>
      <c r="L29" s="161" t="s">
        <v>1680</v>
      </c>
      <c r="M29" s="162">
        <v>1552.08</v>
      </c>
      <c r="N29" s="336"/>
    </row>
    <row r="30" spans="1:14" ht="132">
      <c r="A30" s="336" t="s">
        <v>301</v>
      </c>
      <c r="B30" s="334"/>
      <c r="C30" s="334"/>
      <c r="D30" s="334">
        <v>1</v>
      </c>
      <c r="E30" s="336"/>
      <c r="F30" s="336"/>
      <c r="G30" s="336"/>
      <c r="H30" s="42">
        <v>42</v>
      </c>
      <c r="I30" s="91">
        <v>25101</v>
      </c>
      <c r="J30" s="137" t="s">
        <v>301</v>
      </c>
      <c r="K30" s="160" t="s">
        <v>1682</v>
      </c>
      <c r="L30" s="161" t="s">
        <v>1683</v>
      </c>
      <c r="M30" s="162">
        <v>6022.72</v>
      </c>
      <c r="N30" s="336"/>
    </row>
    <row r="31" spans="1:14" ht="72">
      <c r="A31" s="336" t="s">
        <v>316</v>
      </c>
      <c r="B31" s="334"/>
      <c r="C31" s="334"/>
      <c r="D31" s="334">
        <v>1</v>
      </c>
      <c r="E31" s="336"/>
      <c r="F31" s="336"/>
      <c r="G31" s="336"/>
      <c r="H31" s="42">
        <v>42</v>
      </c>
      <c r="I31" s="91">
        <v>25101</v>
      </c>
      <c r="J31" s="137" t="s">
        <v>316</v>
      </c>
      <c r="K31" s="160" t="s">
        <v>1636</v>
      </c>
      <c r="L31" s="161" t="s">
        <v>1676</v>
      </c>
      <c r="M31" s="162">
        <v>4595.72</v>
      </c>
      <c r="N31" s="336"/>
    </row>
    <row r="32" spans="1:14" ht="72">
      <c r="A32" s="336" t="s">
        <v>317</v>
      </c>
      <c r="B32" s="334"/>
      <c r="C32" s="334"/>
      <c r="D32" s="334">
        <v>1</v>
      </c>
      <c r="E32" s="336"/>
      <c r="F32" s="336"/>
      <c r="G32" s="336"/>
      <c r="H32" s="42">
        <v>42</v>
      </c>
      <c r="I32" s="91">
        <v>25501</v>
      </c>
      <c r="J32" s="137" t="s">
        <v>317</v>
      </c>
      <c r="K32" s="160" t="s">
        <v>1636</v>
      </c>
      <c r="L32" s="161" t="s">
        <v>1676</v>
      </c>
      <c r="M32" s="162">
        <v>3680.22</v>
      </c>
      <c r="N32" s="336"/>
    </row>
    <row r="33" spans="1:14" ht="72">
      <c r="A33" s="336" t="s">
        <v>318</v>
      </c>
      <c r="B33" s="334"/>
      <c r="C33" s="334"/>
      <c r="D33" s="334">
        <v>1</v>
      </c>
      <c r="E33" s="336"/>
      <c r="F33" s="336"/>
      <c r="G33" s="336"/>
      <c r="H33" s="42">
        <v>42</v>
      </c>
      <c r="I33" s="91">
        <v>25101</v>
      </c>
      <c r="J33" s="137" t="s">
        <v>318</v>
      </c>
      <c r="K33" s="160" t="s">
        <v>1636</v>
      </c>
      <c r="L33" s="161" t="s">
        <v>1676</v>
      </c>
      <c r="M33" s="162">
        <v>615.9</v>
      </c>
      <c r="N33" s="336"/>
    </row>
    <row r="34" spans="1:14" ht="60">
      <c r="A34" s="336" t="s">
        <v>320</v>
      </c>
      <c r="B34" s="334"/>
      <c r="C34" s="334"/>
      <c r="D34" s="334">
        <v>1</v>
      </c>
      <c r="E34" s="336"/>
      <c r="F34" s="336"/>
      <c r="G34" s="336"/>
      <c r="H34" s="42">
        <v>42</v>
      </c>
      <c r="I34" s="91">
        <v>25101</v>
      </c>
      <c r="J34" s="137" t="s">
        <v>320</v>
      </c>
      <c r="K34" s="160" t="s">
        <v>1701</v>
      </c>
      <c r="L34" s="161" t="s">
        <v>1702</v>
      </c>
      <c r="M34" s="162">
        <v>29231.51</v>
      </c>
      <c r="N34" s="336"/>
    </row>
    <row r="35" spans="1:14" ht="36">
      <c r="A35" s="336" t="s">
        <v>321</v>
      </c>
      <c r="B35" s="334"/>
      <c r="C35" s="334"/>
      <c r="D35" s="334">
        <v>1</v>
      </c>
      <c r="E35" s="336"/>
      <c r="F35" s="336"/>
      <c r="G35" s="336"/>
      <c r="H35" s="42">
        <v>42</v>
      </c>
      <c r="I35" s="91">
        <v>25501</v>
      </c>
      <c r="J35" s="137" t="s">
        <v>321</v>
      </c>
      <c r="K35" s="160" t="s">
        <v>1663</v>
      </c>
      <c r="L35" s="161" t="s">
        <v>1703</v>
      </c>
      <c r="M35" s="162">
        <v>447.59</v>
      </c>
      <c r="N35" s="336"/>
    </row>
    <row r="36" spans="1:14" ht="48">
      <c r="A36" s="336" t="s">
        <v>322</v>
      </c>
      <c r="B36" s="334"/>
      <c r="C36" s="334"/>
      <c r="D36" s="334">
        <v>1</v>
      </c>
      <c r="E36" s="336"/>
      <c r="F36" s="336"/>
      <c r="G36" s="336"/>
      <c r="H36" s="42">
        <v>42</v>
      </c>
      <c r="I36" s="91">
        <v>25101</v>
      </c>
      <c r="J36" s="137" t="s">
        <v>322</v>
      </c>
      <c r="K36" s="160" t="s">
        <v>1704</v>
      </c>
      <c r="L36" s="161" t="s">
        <v>1705</v>
      </c>
      <c r="M36" s="162">
        <v>380</v>
      </c>
      <c r="N36" s="336"/>
    </row>
    <row r="37" spans="1:14" ht="60">
      <c r="A37" s="336" t="s">
        <v>390</v>
      </c>
      <c r="B37" s="335"/>
      <c r="C37" s="334"/>
      <c r="D37" s="334">
        <v>1</v>
      </c>
      <c r="E37" s="336"/>
      <c r="F37" s="336"/>
      <c r="G37" s="336"/>
      <c r="H37" s="48">
        <v>42</v>
      </c>
      <c r="I37" s="104">
        <v>25101</v>
      </c>
      <c r="J37" s="54" t="s">
        <v>390</v>
      </c>
      <c r="K37" s="59" t="s">
        <v>1364</v>
      </c>
      <c r="L37" s="271" t="s">
        <v>1808</v>
      </c>
      <c r="M37" s="188">
        <v>4540.01</v>
      </c>
      <c r="N37" s="336"/>
    </row>
    <row r="38" spans="1:14" ht="72">
      <c r="A38" s="336" t="s">
        <v>407</v>
      </c>
      <c r="B38" s="335"/>
      <c r="C38" s="334"/>
      <c r="D38" s="334">
        <v>1</v>
      </c>
      <c r="E38" s="336"/>
      <c r="F38" s="336"/>
      <c r="G38" s="336"/>
      <c r="H38" s="55">
        <v>42</v>
      </c>
      <c r="I38" s="105">
        <v>25501</v>
      </c>
      <c r="J38" s="142" t="s">
        <v>407</v>
      </c>
      <c r="K38" s="192" t="s">
        <v>1636</v>
      </c>
      <c r="L38" s="274" t="s">
        <v>1837</v>
      </c>
      <c r="M38" s="193">
        <v>1221.82</v>
      </c>
      <c r="N38" s="336"/>
    </row>
    <row r="39" spans="1:14" ht="72">
      <c r="A39" s="336" t="s">
        <v>410</v>
      </c>
      <c r="B39" s="335"/>
      <c r="C39" s="334"/>
      <c r="D39" s="334">
        <v>1</v>
      </c>
      <c r="E39" s="336"/>
      <c r="F39" s="336"/>
      <c r="G39" s="336"/>
      <c r="H39" s="55">
        <v>42</v>
      </c>
      <c r="I39" s="105">
        <v>25101</v>
      </c>
      <c r="J39" s="142" t="s">
        <v>410</v>
      </c>
      <c r="K39" s="192" t="s">
        <v>1636</v>
      </c>
      <c r="L39" s="274" t="s">
        <v>1837</v>
      </c>
      <c r="M39" s="193">
        <v>2325.63</v>
      </c>
      <c r="N39" s="336"/>
    </row>
    <row r="40" spans="1:14" ht="72">
      <c r="A40" s="336" t="s">
        <v>414</v>
      </c>
      <c r="B40" s="335"/>
      <c r="C40" s="334"/>
      <c r="D40" s="334">
        <v>1</v>
      </c>
      <c r="E40" s="336"/>
      <c r="F40" s="336"/>
      <c r="G40" s="336"/>
      <c r="H40" s="55">
        <v>42</v>
      </c>
      <c r="I40" s="105">
        <v>25101</v>
      </c>
      <c r="J40" s="142" t="s">
        <v>414</v>
      </c>
      <c r="K40" s="192" t="s">
        <v>1846</v>
      </c>
      <c r="L40" s="274" t="s">
        <v>1847</v>
      </c>
      <c r="M40" s="193">
        <v>1189.82</v>
      </c>
      <c r="N40" s="336"/>
    </row>
    <row r="41" spans="1:14">
      <c r="A41" s="336" t="s">
        <v>421</v>
      </c>
      <c r="B41" s="335"/>
      <c r="C41" s="334"/>
      <c r="D41" s="334">
        <v>1</v>
      </c>
      <c r="E41" s="336"/>
      <c r="F41" s="336"/>
      <c r="G41" s="336"/>
      <c r="H41" s="55">
        <v>42</v>
      </c>
      <c r="I41" s="105">
        <v>25101</v>
      </c>
      <c r="J41" s="142" t="s">
        <v>421</v>
      </c>
      <c r="K41" s="192" t="s">
        <v>1636</v>
      </c>
      <c r="L41" s="276" t="s">
        <v>1852</v>
      </c>
      <c r="M41" s="193">
        <v>4008.56</v>
      </c>
      <c r="N41" s="336"/>
    </row>
    <row r="42" spans="1:14">
      <c r="A42" s="336" t="s">
        <v>422</v>
      </c>
      <c r="B42" s="335"/>
      <c r="C42" s="334"/>
      <c r="D42" s="334">
        <v>1</v>
      </c>
      <c r="E42" s="336"/>
      <c r="F42" s="336"/>
      <c r="G42" s="336"/>
      <c r="H42" s="57">
        <v>42</v>
      </c>
      <c r="I42" s="105">
        <v>25101</v>
      </c>
      <c r="J42" s="143" t="s">
        <v>422</v>
      </c>
      <c r="K42" s="195" t="s">
        <v>1636</v>
      </c>
      <c r="L42" s="277" t="s">
        <v>1853</v>
      </c>
      <c r="M42" s="196">
        <v>2624.62</v>
      </c>
      <c r="N42" s="336"/>
    </row>
    <row r="43" spans="1:14" ht="132">
      <c r="A43" s="336" t="s">
        <v>429</v>
      </c>
      <c r="B43" s="335"/>
      <c r="C43" s="334"/>
      <c r="D43" s="334">
        <v>1</v>
      </c>
      <c r="E43" s="336"/>
      <c r="F43" s="336"/>
      <c r="G43" s="336"/>
      <c r="H43" s="58">
        <v>42</v>
      </c>
      <c r="I43" s="106">
        <v>25101</v>
      </c>
      <c r="J43" s="58" t="s">
        <v>429</v>
      </c>
      <c r="K43" s="197" t="s">
        <v>1862</v>
      </c>
      <c r="L43" s="278" t="s">
        <v>1863</v>
      </c>
      <c r="M43" s="198">
        <v>16574.080000000002</v>
      </c>
      <c r="N43" s="336"/>
    </row>
    <row r="44" spans="1:14" ht="192">
      <c r="A44" s="336" t="s">
        <v>430</v>
      </c>
      <c r="B44" s="335"/>
      <c r="C44" s="334"/>
      <c r="D44" s="334">
        <v>1</v>
      </c>
      <c r="E44" s="336"/>
      <c r="F44" s="336"/>
      <c r="G44" s="336"/>
      <c r="H44" s="59">
        <v>42</v>
      </c>
      <c r="I44" s="105">
        <v>25101</v>
      </c>
      <c r="J44" s="142" t="s">
        <v>430</v>
      </c>
      <c r="K44" s="192" t="s">
        <v>1864</v>
      </c>
      <c r="L44" s="274" t="s">
        <v>1865</v>
      </c>
      <c r="M44" s="193">
        <v>13002.19</v>
      </c>
      <c r="N44" s="336"/>
    </row>
    <row r="45" spans="1:14">
      <c r="A45" s="336" t="s">
        <v>456</v>
      </c>
      <c r="B45" s="335"/>
      <c r="C45" s="334"/>
      <c r="D45" s="334">
        <v>1</v>
      </c>
      <c r="E45" s="336"/>
      <c r="F45" s="336"/>
      <c r="G45" s="336"/>
      <c r="H45" s="59">
        <v>42</v>
      </c>
      <c r="I45" s="107">
        <v>25501</v>
      </c>
      <c r="J45" s="65" t="s">
        <v>456</v>
      </c>
      <c r="K45" s="65" t="s">
        <v>1900</v>
      </c>
      <c r="L45" s="275" t="s">
        <v>1901</v>
      </c>
      <c r="M45" s="193">
        <v>371.2</v>
      </c>
      <c r="N45" s="336"/>
    </row>
    <row r="46" spans="1:14">
      <c r="A46" s="336" t="s">
        <v>457</v>
      </c>
      <c r="B46" s="335"/>
      <c r="C46" s="334"/>
      <c r="D46" s="334">
        <v>1</v>
      </c>
      <c r="E46" s="336"/>
      <c r="F46" s="336"/>
      <c r="G46" s="336"/>
      <c r="H46" s="59">
        <v>42</v>
      </c>
      <c r="I46" s="107">
        <v>25101</v>
      </c>
      <c r="J46" s="65" t="s">
        <v>457</v>
      </c>
      <c r="K46" s="65" t="s">
        <v>1902</v>
      </c>
      <c r="L46" s="275" t="s">
        <v>1903</v>
      </c>
      <c r="M46" s="193">
        <v>16121.68</v>
      </c>
      <c r="N46" s="336"/>
    </row>
    <row r="47" spans="1:14">
      <c r="A47" s="336" t="s">
        <v>465</v>
      </c>
      <c r="B47" s="334"/>
      <c r="C47" s="334"/>
      <c r="D47" s="334">
        <v>1</v>
      </c>
      <c r="E47" s="336"/>
      <c r="F47" s="336"/>
      <c r="G47" s="336"/>
      <c r="H47" s="62">
        <v>42</v>
      </c>
      <c r="I47" s="65">
        <v>25101</v>
      </c>
      <c r="J47" s="65" t="s">
        <v>465</v>
      </c>
      <c r="K47" s="65" t="s">
        <v>1535</v>
      </c>
      <c r="L47" s="275" t="s">
        <v>1532</v>
      </c>
      <c r="M47" s="199">
        <v>7585.24</v>
      </c>
      <c r="N47" s="336"/>
    </row>
    <row r="48" spans="1:14">
      <c r="A48" s="336" t="s">
        <v>466</v>
      </c>
      <c r="B48" s="334"/>
      <c r="C48" s="334"/>
      <c r="D48" s="334">
        <v>1</v>
      </c>
      <c r="E48" s="336"/>
      <c r="F48" s="336"/>
      <c r="G48" s="336"/>
      <c r="H48" s="62">
        <v>42</v>
      </c>
      <c r="I48" s="65">
        <v>25501</v>
      </c>
      <c r="J48" s="65" t="s">
        <v>466</v>
      </c>
      <c r="K48" s="65" t="s">
        <v>1908</v>
      </c>
      <c r="L48" s="280" t="s">
        <v>1511</v>
      </c>
      <c r="M48" s="199">
        <v>17017.2</v>
      </c>
      <c r="N48" s="336"/>
    </row>
    <row r="49" spans="1:14">
      <c r="A49" s="336" t="s">
        <v>467</v>
      </c>
      <c r="B49" s="334"/>
      <c r="C49" s="334"/>
      <c r="D49" s="334">
        <v>1</v>
      </c>
      <c r="E49" s="336"/>
      <c r="F49" s="336"/>
      <c r="G49" s="336"/>
      <c r="H49" s="62">
        <v>42</v>
      </c>
      <c r="I49" s="65">
        <v>25501</v>
      </c>
      <c r="J49" s="65" t="s">
        <v>467</v>
      </c>
      <c r="K49" s="65" t="s">
        <v>1909</v>
      </c>
      <c r="L49" s="275" t="s">
        <v>1511</v>
      </c>
      <c r="M49" s="199">
        <v>1840.08</v>
      </c>
      <c r="N49" s="336"/>
    </row>
    <row r="50" spans="1:14">
      <c r="A50" s="336" t="s">
        <v>469</v>
      </c>
      <c r="B50" s="334"/>
      <c r="C50" s="334"/>
      <c r="D50" s="334">
        <v>1</v>
      </c>
      <c r="E50" s="336"/>
      <c r="F50" s="336"/>
      <c r="G50" s="336"/>
      <c r="H50" s="62">
        <v>42</v>
      </c>
      <c r="I50" s="65">
        <v>25501</v>
      </c>
      <c r="J50" s="65" t="s">
        <v>469</v>
      </c>
      <c r="K50" s="65" t="s">
        <v>1909</v>
      </c>
      <c r="L50" s="275" t="s">
        <v>1511</v>
      </c>
      <c r="M50" s="199">
        <v>702.49</v>
      </c>
      <c r="N50" s="336"/>
    </row>
    <row r="51" spans="1:14" ht="48">
      <c r="A51" s="336" t="s">
        <v>523</v>
      </c>
      <c r="B51" s="6"/>
      <c r="C51" s="6"/>
      <c r="D51" s="20">
        <v>1</v>
      </c>
      <c r="E51" s="336"/>
      <c r="F51" s="336"/>
      <c r="G51" s="336"/>
      <c r="H51" s="60">
        <v>42</v>
      </c>
      <c r="I51" s="110">
        <v>25501</v>
      </c>
      <c r="J51" s="110" t="s">
        <v>523</v>
      </c>
      <c r="K51" s="110" t="s">
        <v>1951</v>
      </c>
      <c r="L51" s="286" t="s">
        <v>1511</v>
      </c>
      <c r="M51" s="203">
        <v>35196.720000000001</v>
      </c>
      <c r="N51" s="336"/>
    </row>
    <row r="52" spans="1:14" ht="60">
      <c r="A52" s="336" t="s">
        <v>524</v>
      </c>
      <c r="B52" s="6"/>
      <c r="C52" s="6"/>
      <c r="D52" s="6">
        <v>1</v>
      </c>
      <c r="E52" s="336"/>
      <c r="F52" s="336"/>
      <c r="G52" s="336"/>
      <c r="H52" s="61">
        <v>42</v>
      </c>
      <c r="I52" s="110">
        <v>25501</v>
      </c>
      <c r="J52" s="110" t="s">
        <v>524</v>
      </c>
      <c r="K52" s="110" t="s">
        <v>1952</v>
      </c>
      <c r="L52" s="286" t="s">
        <v>1511</v>
      </c>
      <c r="M52" s="203">
        <v>55411.14</v>
      </c>
      <c r="N52" s="336"/>
    </row>
    <row r="53" spans="1:14" ht="24">
      <c r="A53" s="336" t="s">
        <v>548</v>
      </c>
      <c r="B53" s="6"/>
      <c r="C53" s="6"/>
      <c r="D53" s="6">
        <v>1</v>
      </c>
      <c r="E53" s="336"/>
      <c r="F53" s="336"/>
      <c r="G53" s="336"/>
      <c r="H53" s="60">
        <v>42</v>
      </c>
      <c r="I53" s="111">
        <v>25101</v>
      </c>
      <c r="J53" s="66" t="s">
        <v>548</v>
      </c>
      <c r="K53" s="206" t="s">
        <v>1347</v>
      </c>
      <c r="L53" s="287" t="s">
        <v>1989</v>
      </c>
      <c r="M53" s="207">
        <v>1013.79</v>
      </c>
      <c r="N53" s="336"/>
    </row>
    <row r="54" spans="1:14" ht="156">
      <c r="A54" s="336" t="s">
        <v>549</v>
      </c>
      <c r="B54" s="6"/>
      <c r="C54" s="6"/>
      <c r="D54" s="6">
        <v>1</v>
      </c>
      <c r="E54" s="336"/>
      <c r="F54" s="336"/>
      <c r="G54" s="336"/>
      <c r="H54" s="60">
        <v>42</v>
      </c>
      <c r="I54" s="111">
        <v>25101</v>
      </c>
      <c r="J54" s="66" t="s">
        <v>549</v>
      </c>
      <c r="K54" s="206" t="s">
        <v>1347</v>
      </c>
      <c r="L54" s="287" t="s">
        <v>1990</v>
      </c>
      <c r="M54" s="207">
        <v>13696.38</v>
      </c>
      <c r="N54" s="336"/>
    </row>
    <row r="55" spans="1:14" ht="168">
      <c r="A55" s="336" t="s">
        <v>564</v>
      </c>
      <c r="B55" s="6"/>
      <c r="C55" s="6"/>
      <c r="D55" s="6">
        <v>1</v>
      </c>
      <c r="E55" s="336"/>
      <c r="F55" s="336"/>
      <c r="G55" s="336"/>
      <c r="H55" s="60">
        <v>42</v>
      </c>
      <c r="I55" s="111">
        <v>25401</v>
      </c>
      <c r="J55" s="66" t="s">
        <v>564</v>
      </c>
      <c r="K55" s="206" t="s">
        <v>2014</v>
      </c>
      <c r="L55" s="287" t="s">
        <v>2015</v>
      </c>
      <c r="M55" s="207">
        <v>19102.009999999998</v>
      </c>
      <c r="N55" s="336"/>
    </row>
    <row r="56" spans="1:14" ht="168">
      <c r="A56" s="336" t="s">
        <v>566</v>
      </c>
      <c r="B56" s="6"/>
      <c r="C56" s="6"/>
      <c r="D56" s="6">
        <v>1</v>
      </c>
      <c r="E56" s="336"/>
      <c r="F56" s="336"/>
      <c r="G56" s="336"/>
      <c r="H56" s="60">
        <v>42</v>
      </c>
      <c r="I56" s="111">
        <v>25101</v>
      </c>
      <c r="J56" s="66" t="s">
        <v>566</v>
      </c>
      <c r="K56" s="206" t="s">
        <v>2018</v>
      </c>
      <c r="L56" s="287" t="s">
        <v>2019</v>
      </c>
      <c r="M56" s="207">
        <v>11159.66</v>
      </c>
      <c r="N56" s="336"/>
    </row>
    <row r="57" spans="1:14" ht="108">
      <c r="A57" s="336" t="s">
        <v>567</v>
      </c>
      <c r="B57" s="6"/>
      <c r="C57" s="6"/>
      <c r="D57" s="6">
        <v>1</v>
      </c>
      <c r="E57" s="336"/>
      <c r="F57" s="336"/>
      <c r="G57" s="336"/>
      <c r="H57" s="60">
        <v>42</v>
      </c>
      <c r="I57" s="111">
        <v>25101</v>
      </c>
      <c r="J57" s="66" t="s">
        <v>567</v>
      </c>
      <c r="K57" s="206" t="s">
        <v>1364</v>
      </c>
      <c r="L57" s="287" t="s">
        <v>2020</v>
      </c>
      <c r="M57" s="207">
        <v>17000</v>
      </c>
      <c r="N57" s="336"/>
    </row>
    <row r="58" spans="1:14" ht="180">
      <c r="A58" s="336" t="s">
        <v>568</v>
      </c>
      <c r="B58" s="6"/>
      <c r="C58" s="6"/>
      <c r="D58" s="6">
        <v>1</v>
      </c>
      <c r="E58" s="336"/>
      <c r="F58" s="336"/>
      <c r="G58" s="336"/>
      <c r="H58" s="60">
        <v>42</v>
      </c>
      <c r="I58" s="111">
        <v>25101</v>
      </c>
      <c r="J58" s="66" t="s">
        <v>568</v>
      </c>
      <c r="K58" s="206" t="s">
        <v>1351</v>
      </c>
      <c r="L58" s="287" t="s">
        <v>2021</v>
      </c>
      <c r="M58" s="207">
        <v>4327.87</v>
      </c>
      <c r="N58" s="336"/>
    </row>
    <row r="59" spans="1:14" ht="96">
      <c r="A59" s="336" t="s">
        <v>572</v>
      </c>
      <c r="B59" s="6"/>
      <c r="C59" s="6"/>
      <c r="D59" s="6">
        <v>1</v>
      </c>
      <c r="E59" s="336"/>
      <c r="F59" s="336"/>
      <c r="G59" s="336"/>
      <c r="H59" s="60">
        <v>42</v>
      </c>
      <c r="I59" s="111">
        <v>25401</v>
      </c>
      <c r="J59" s="66" t="s">
        <v>572</v>
      </c>
      <c r="K59" s="206" t="s">
        <v>1351</v>
      </c>
      <c r="L59" s="287" t="s">
        <v>2028</v>
      </c>
      <c r="M59" s="207">
        <v>5004.76</v>
      </c>
      <c r="N59" s="336"/>
    </row>
    <row r="60" spans="1:14" ht="72">
      <c r="A60" s="336" t="s">
        <v>573</v>
      </c>
      <c r="B60" s="6"/>
      <c r="C60" s="6"/>
      <c r="D60" s="6">
        <v>1</v>
      </c>
      <c r="E60" s="336"/>
      <c r="F60" s="336"/>
      <c r="G60" s="336"/>
      <c r="H60" s="60">
        <v>42</v>
      </c>
      <c r="I60" s="111">
        <v>25101</v>
      </c>
      <c r="J60" s="66" t="s">
        <v>573</v>
      </c>
      <c r="K60" s="206" t="s">
        <v>1351</v>
      </c>
      <c r="L60" s="287" t="s">
        <v>2029</v>
      </c>
      <c r="M60" s="207">
        <v>11474.74</v>
      </c>
      <c r="N60" s="336"/>
    </row>
    <row r="61" spans="1:14" ht="228">
      <c r="A61" s="336" t="s">
        <v>576</v>
      </c>
      <c r="B61" s="6"/>
      <c r="C61" s="6"/>
      <c r="D61" s="6">
        <v>1</v>
      </c>
      <c r="E61" s="336"/>
      <c r="F61" s="336"/>
      <c r="G61" s="336"/>
      <c r="H61" s="60">
        <v>42</v>
      </c>
      <c r="I61" s="111">
        <v>25101</v>
      </c>
      <c r="J61" s="66" t="s">
        <v>576</v>
      </c>
      <c r="K61" s="206" t="s">
        <v>2033</v>
      </c>
      <c r="L61" s="287" t="s">
        <v>2034</v>
      </c>
      <c r="M61" s="207">
        <v>24823.5</v>
      </c>
      <c r="N61" s="336"/>
    </row>
    <row r="62" spans="1:14" ht="312">
      <c r="A62" s="336" t="s">
        <v>590</v>
      </c>
      <c r="B62" s="6"/>
      <c r="C62" s="6"/>
      <c r="D62" s="6">
        <v>1</v>
      </c>
      <c r="E62" s="336"/>
      <c r="F62" s="336"/>
      <c r="G62" s="336"/>
      <c r="H62" s="67">
        <v>42</v>
      </c>
      <c r="I62" s="112">
        <v>25501</v>
      </c>
      <c r="J62" s="112" t="s">
        <v>590</v>
      </c>
      <c r="K62" s="209" t="s">
        <v>2055</v>
      </c>
      <c r="L62" s="209" t="s">
        <v>2056</v>
      </c>
      <c r="M62" s="210">
        <v>9280</v>
      </c>
      <c r="N62" s="336"/>
    </row>
    <row r="63" spans="1:14" ht="72">
      <c r="A63" s="336" t="s">
        <v>591</v>
      </c>
      <c r="B63" s="6"/>
      <c r="C63" s="6"/>
      <c r="D63" s="6">
        <v>1</v>
      </c>
      <c r="E63" s="336"/>
      <c r="F63" s="336"/>
      <c r="G63" s="336"/>
      <c r="H63" s="67">
        <v>42</v>
      </c>
      <c r="I63" s="112">
        <v>25501</v>
      </c>
      <c r="J63" s="112" t="s">
        <v>591</v>
      </c>
      <c r="K63" s="209" t="s">
        <v>1704</v>
      </c>
      <c r="L63" s="209" t="s">
        <v>2057</v>
      </c>
      <c r="M63" s="210">
        <v>3500</v>
      </c>
      <c r="N63" s="336"/>
    </row>
    <row r="64" spans="1:14" ht="312">
      <c r="A64" s="336" t="s">
        <v>593</v>
      </c>
      <c r="B64" s="6"/>
      <c r="C64" s="6"/>
      <c r="D64" s="6">
        <v>1</v>
      </c>
      <c r="E64" s="336"/>
      <c r="F64" s="336"/>
      <c r="G64" s="336"/>
      <c r="H64" s="67">
        <v>42</v>
      </c>
      <c r="I64" s="112">
        <v>25501</v>
      </c>
      <c r="J64" s="112" t="s">
        <v>593</v>
      </c>
      <c r="K64" s="209" t="s">
        <v>1636</v>
      </c>
      <c r="L64" s="209" t="s">
        <v>2060</v>
      </c>
      <c r="M64" s="210">
        <v>2985.66</v>
      </c>
      <c r="N64" s="336"/>
    </row>
    <row r="65" spans="1:14" ht="72">
      <c r="A65" s="336" t="s">
        <v>594</v>
      </c>
      <c r="B65" s="6"/>
      <c r="C65" s="6"/>
      <c r="D65" s="6">
        <v>1</v>
      </c>
      <c r="E65" s="336"/>
      <c r="F65" s="336"/>
      <c r="G65" s="336"/>
      <c r="H65" s="67">
        <v>42</v>
      </c>
      <c r="I65" s="112">
        <v>25101</v>
      </c>
      <c r="J65" s="112" t="s">
        <v>594</v>
      </c>
      <c r="K65" s="209" t="s">
        <v>1636</v>
      </c>
      <c r="L65" s="209" t="s">
        <v>2061</v>
      </c>
      <c r="M65" s="210">
        <v>15549.86</v>
      </c>
      <c r="N65" s="336"/>
    </row>
    <row r="66" spans="1:14" ht="120">
      <c r="A66" s="336" t="s">
        <v>602</v>
      </c>
      <c r="B66" s="6"/>
      <c r="C66" s="6"/>
      <c r="D66" s="6">
        <v>1</v>
      </c>
      <c r="E66" s="336"/>
      <c r="F66" s="336"/>
      <c r="G66" s="336"/>
      <c r="H66" s="68">
        <v>42</v>
      </c>
      <c r="I66" s="112">
        <v>25501</v>
      </c>
      <c r="J66" s="68" t="s">
        <v>602</v>
      </c>
      <c r="K66" s="211" t="s">
        <v>2073</v>
      </c>
      <c r="L66" s="209" t="s">
        <v>2074</v>
      </c>
      <c r="M66" s="210">
        <v>5684</v>
      </c>
      <c r="N66" s="336"/>
    </row>
    <row r="67" spans="1:14" ht="24">
      <c r="A67" s="336" t="s">
        <v>611</v>
      </c>
      <c r="B67" s="6"/>
      <c r="C67" s="6"/>
      <c r="D67" s="6">
        <v>1</v>
      </c>
      <c r="E67" s="336"/>
      <c r="F67" s="336"/>
      <c r="G67" s="336"/>
      <c r="H67" s="68">
        <v>42</v>
      </c>
      <c r="I67" s="112">
        <v>25501</v>
      </c>
      <c r="J67" s="68" t="s">
        <v>611</v>
      </c>
      <c r="K67" s="211" t="s">
        <v>1713</v>
      </c>
      <c r="L67" s="209" t="s">
        <v>2086</v>
      </c>
      <c r="M67" s="210">
        <v>2676</v>
      </c>
      <c r="N67" s="336"/>
    </row>
    <row r="68" spans="1:14" ht="48">
      <c r="A68" s="336" t="s">
        <v>614</v>
      </c>
      <c r="B68" s="6"/>
      <c r="C68" s="6"/>
      <c r="D68" s="6">
        <v>1</v>
      </c>
      <c r="E68" s="336"/>
      <c r="F68" s="336"/>
      <c r="G68" s="336"/>
      <c r="H68" s="67">
        <v>42</v>
      </c>
      <c r="I68" s="112">
        <v>25501</v>
      </c>
      <c r="J68" s="68" t="s">
        <v>614</v>
      </c>
      <c r="K68" s="209" t="s">
        <v>1844</v>
      </c>
      <c r="L68" s="209" t="s">
        <v>2090</v>
      </c>
      <c r="M68" s="210">
        <v>1299.9000000000001</v>
      </c>
      <c r="N68" s="336"/>
    </row>
    <row r="69" spans="1:14" ht="60">
      <c r="A69" s="336" t="s">
        <v>615</v>
      </c>
      <c r="B69" s="6"/>
      <c r="C69" s="6"/>
      <c r="D69" s="6">
        <v>1</v>
      </c>
      <c r="E69" s="336"/>
      <c r="F69" s="336"/>
      <c r="G69" s="336"/>
      <c r="H69" s="67">
        <v>42</v>
      </c>
      <c r="I69" s="112">
        <v>25101</v>
      </c>
      <c r="J69" s="68" t="s">
        <v>615</v>
      </c>
      <c r="K69" s="209" t="s">
        <v>1636</v>
      </c>
      <c r="L69" s="209" t="s">
        <v>1852</v>
      </c>
      <c r="M69" s="210">
        <v>2254.5500000000002</v>
      </c>
      <c r="N69" s="336"/>
    </row>
    <row r="70" spans="1:14" ht="96">
      <c r="A70" s="336" t="s">
        <v>620</v>
      </c>
      <c r="B70" s="6"/>
      <c r="C70" s="6"/>
      <c r="D70" s="20">
        <v>1</v>
      </c>
      <c r="E70" s="336"/>
      <c r="F70" s="336"/>
      <c r="G70" s="336"/>
      <c r="H70" s="67">
        <v>42</v>
      </c>
      <c r="I70" s="112">
        <v>25101</v>
      </c>
      <c r="J70" s="68" t="s">
        <v>620</v>
      </c>
      <c r="K70" s="209" t="s">
        <v>1704</v>
      </c>
      <c r="L70" s="209" t="s">
        <v>2095</v>
      </c>
      <c r="M70" s="210">
        <v>320</v>
      </c>
      <c r="N70" s="336"/>
    </row>
    <row r="71" spans="1:14" ht="72">
      <c r="A71" s="336" t="s">
        <v>621</v>
      </c>
      <c r="B71" s="6"/>
      <c r="C71" s="6"/>
      <c r="D71" s="20">
        <v>1</v>
      </c>
      <c r="E71" s="336"/>
      <c r="F71" s="336"/>
      <c r="G71" s="336"/>
      <c r="H71" s="67">
        <v>42</v>
      </c>
      <c r="I71" s="112">
        <v>25501</v>
      </c>
      <c r="J71" s="68" t="s">
        <v>621</v>
      </c>
      <c r="K71" s="209" t="s">
        <v>1636</v>
      </c>
      <c r="L71" s="209" t="s">
        <v>2096</v>
      </c>
      <c r="M71" s="210">
        <v>3665.46</v>
      </c>
      <c r="N71" s="336"/>
    </row>
    <row r="72" spans="1:14" ht="84">
      <c r="A72" s="336" t="s">
        <v>622</v>
      </c>
      <c r="B72" s="6"/>
      <c r="C72" s="6"/>
      <c r="D72" s="6">
        <v>1</v>
      </c>
      <c r="E72" s="336"/>
      <c r="F72" s="336"/>
      <c r="G72" s="336"/>
      <c r="H72" s="67">
        <v>42</v>
      </c>
      <c r="I72" s="112">
        <v>25501</v>
      </c>
      <c r="J72" s="68" t="s">
        <v>622</v>
      </c>
      <c r="K72" s="209" t="s">
        <v>1636</v>
      </c>
      <c r="L72" s="209" t="s">
        <v>2097</v>
      </c>
      <c r="M72" s="210">
        <v>870</v>
      </c>
      <c r="N72" s="336"/>
    </row>
    <row r="73" spans="1:14" ht="84">
      <c r="A73" s="336" t="s">
        <v>623</v>
      </c>
      <c r="B73" s="6"/>
      <c r="C73" s="6"/>
      <c r="D73" s="6">
        <v>1</v>
      </c>
      <c r="E73" s="336"/>
      <c r="F73" s="336"/>
      <c r="G73" s="336"/>
      <c r="H73" s="67">
        <v>42</v>
      </c>
      <c r="I73" s="112">
        <v>25501</v>
      </c>
      <c r="J73" s="68" t="s">
        <v>623</v>
      </c>
      <c r="K73" s="209" t="s">
        <v>1636</v>
      </c>
      <c r="L73" s="209" t="s">
        <v>2098</v>
      </c>
      <c r="M73" s="210">
        <v>354.96</v>
      </c>
      <c r="N73" s="336"/>
    </row>
    <row r="74" spans="1:14" ht="108">
      <c r="A74" s="336" t="s">
        <v>624</v>
      </c>
      <c r="B74" s="6"/>
      <c r="C74" s="6"/>
      <c r="D74" s="6">
        <v>1</v>
      </c>
      <c r="E74" s="336"/>
      <c r="F74" s="336"/>
      <c r="G74" s="336"/>
      <c r="H74" s="67">
        <v>42</v>
      </c>
      <c r="I74" s="112">
        <v>25101</v>
      </c>
      <c r="J74" s="68" t="s">
        <v>624</v>
      </c>
      <c r="K74" s="209" t="s">
        <v>1636</v>
      </c>
      <c r="L74" s="209" t="s">
        <v>2099</v>
      </c>
      <c r="M74" s="210">
        <v>1069.04</v>
      </c>
      <c r="N74" s="336"/>
    </row>
    <row r="75" spans="1:14" ht="409.5">
      <c r="A75" s="336" t="s">
        <v>625</v>
      </c>
      <c r="B75" s="6"/>
      <c r="C75" s="6"/>
      <c r="D75" s="6">
        <v>1</v>
      </c>
      <c r="E75" s="336"/>
      <c r="F75" s="336"/>
      <c r="G75" s="336"/>
      <c r="H75" s="67">
        <v>42</v>
      </c>
      <c r="I75" s="112">
        <v>25101</v>
      </c>
      <c r="J75" s="68" t="s">
        <v>625</v>
      </c>
      <c r="K75" s="209" t="s">
        <v>1846</v>
      </c>
      <c r="L75" s="209" t="s">
        <v>2100</v>
      </c>
      <c r="M75" s="210">
        <v>15234.57</v>
      </c>
      <c r="N75" s="336"/>
    </row>
    <row r="76" spans="1:14" ht="60">
      <c r="A76" s="336" t="s">
        <v>626</v>
      </c>
      <c r="B76" s="6"/>
      <c r="C76" s="6"/>
      <c r="D76" s="6">
        <v>1</v>
      </c>
      <c r="E76" s="336"/>
      <c r="F76" s="336"/>
      <c r="G76" s="336"/>
      <c r="H76" s="67">
        <v>42</v>
      </c>
      <c r="I76" s="112">
        <v>25101</v>
      </c>
      <c r="J76" s="68" t="s">
        <v>626</v>
      </c>
      <c r="K76" s="209" t="s">
        <v>2101</v>
      </c>
      <c r="L76" s="209" t="s">
        <v>2102</v>
      </c>
      <c r="M76" s="210">
        <v>2710.92</v>
      </c>
      <c r="N76" s="336"/>
    </row>
    <row r="77" spans="1:14" ht="120">
      <c r="A77" s="336" t="s">
        <v>627</v>
      </c>
      <c r="B77" s="6"/>
      <c r="C77" s="6"/>
      <c r="D77" s="6">
        <v>1</v>
      </c>
      <c r="E77" s="336"/>
      <c r="F77" s="336"/>
      <c r="G77" s="336"/>
      <c r="H77" s="67">
        <v>42</v>
      </c>
      <c r="I77" s="112">
        <v>25101</v>
      </c>
      <c r="J77" s="68" t="s">
        <v>627</v>
      </c>
      <c r="K77" s="209" t="s">
        <v>1682</v>
      </c>
      <c r="L77" s="209" t="s">
        <v>2103</v>
      </c>
      <c r="M77" s="210">
        <v>5367.32</v>
      </c>
      <c r="N77" s="336"/>
    </row>
    <row r="78" spans="1:14" ht="72">
      <c r="A78" s="336" t="s">
        <v>632</v>
      </c>
      <c r="B78" s="6"/>
      <c r="C78" s="6"/>
      <c r="D78" s="6">
        <v>1</v>
      </c>
      <c r="E78" s="336"/>
      <c r="F78" s="336"/>
      <c r="G78" s="336"/>
      <c r="H78" s="69">
        <v>42</v>
      </c>
      <c r="I78" s="113">
        <v>25101</v>
      </c>
      <c r="J78" s="68" t="s">
        <v>632</v>
      </c>
      <c r="K78" s="213" t="s">
        <v>2109</v>
      </c>
      <c r="L78" s="211" t="s">
        <v>2110</v>
      </c>
      <c r="M78" s="214">
        <v>12304.23</v>
      </c>
      <c r="N78" s="336"/>
    </row>
    <row r="79" spans="1:14" ht="108">
      <c r="A79" s="336" t="s">
        <v>633</v>
      </c>
      <c r="B79" s="6"/>
      <c r="C79" s="6"/>
      <c r="D79" s="6">
        <v>1</v>
      </c>
      <c r="E79" s="336"/>
      <c r="F79" s="336"/>
      <c r="G79" s="336"/>
      <c r="H79" s="69">
        <v>42</v>
      </c>
      <c r="I79" s="113">
        <v>25101</v>
      </c>
      <c r="J79" s="68" t="s">
        <v>633</v>
      </c>
      <c r="K79" s="213" t="s">
        <v>1701</v>
      </c>
      <c r="L79" s="211" t="s">
        <v>2111</v>
      </c>
      <c r="M79" s="214">
        <v>4946.26</v>
      </c>
      <c r="N79" s="336"/>
    </row>
    <row r="80" spans="1:14" ht="72">
      <c r="A80" s="336" t="s">
        <v>634</v>
      </c>
      <c r="B80" s="6"/>
      <c r="C80" s="6"/>
      <c r="D80" s="6">
        <v>1</v>
      </c>
      <c r="E80" s="336"/>
      <c r="F80" s="336"/>
      <c r="G80" s="336"/>
      <c r="H80" s="69">
        <v>42</v>
      </c>
      <c r="I80" s="113">
        <v>25101</v>
      </c>
      <c r="J80" s="68" t="s">
        <v>634</v>
      </c>
      <c r="K80" s="213" t="s">
        <v>1701</v>
      </c>
      <c r="L80" s="211" t="s">
        <v>2112</v>
      </c>
      <c r="M80" s="214">
        <v>30040.61</v>
      </c>
      <c r="N80" s="336"/>
    </row>
    <row r="81" spans="1:14" ht="264">
      <c r="A81" s="336" t="s">
        <v>638</v>
      </c>
      <c r="B81" s="6"/>
      <c r="C81" s="6"/>
      <c r="D81" s="20">
        <v>1</v>
      </c>
      <c r="E81" s="336"/>
      <c r="F81" s="336"/>
      <c r="G81" s="336"/>
      <c r="H81" s="69">
        <v>42</v>
      </c>
      <c r="I81" s="113">
        <v>25101</v>
      </c>
      <c r="J81" s="68" t="s">
        <v>638</v>
      </c>
      <c r="K81" s="213" t="s">
        <v>1636</v>
      </c>
      <c r="L81" s="211" t="s">
        <v>2116</v>
      </c>
      <c r="M81" s="214">
        <v>6435.82</v>
      </c>
      <c r="N81" s="336"/>
    </row>
    <row r="82" spans="1:14" ht="409.5">
      <c r="A82" s="336" t="s">
        <v>642</v>
      </c>
      <c r="B82" s="6"/>
      <c r="C82" s="6"/>
      <c r="D82" s="6">
        <v>1</v>
      </c>
      <c r="E82" s="336"/>
      <c r="F82" s="336"/>
      <c r="G82" s="336"/>
      <c r="H82" s="69">
        <v>42</v>
      </c>
      <c r="I82" s="113">
        <v>25501</v>
      </c>
      <c r="J82" s="68" t="s">
        <v>642</v>
      </c>
      <c r="K82" s="213" t="s">
        <v>1636</v>
      </c>
      <c r="L82" s="211" t="s">
        <v>2120</v>
      </c>
      <c r="M82" s="214">
        <v>8147.83</v>
      </c>
      <c r="N82" s="336"/>
    </row>
    <row r="83" spans="1:14" ht="372">
      <c r="A83" s="336" t="s">
        <v>643</v>
      </c>
      <c r="B83" s="6"/>
      <c r="C83" s="6"/>
      <c r="D83" s="6">
        <v>1</v>
      </c>
      <c r="E83" s="336"/>
      <c r="F83" s="336"/>
      <c r="G83" s="336"/>
      <c r="H83" s="69">
        <v>42</v>
      </c>
      <c r="I83" s="113">
        <v>25101</v>
      </c>
      <c r="J83" s="68" t="s">
        <v>643</v>
      </c>
      <c r="K83" s="213" t="s">
        <v>1667</v>
      </c>
      <c r="L83" s="211" t="s">
        <v>2121</v>
      </c>
      <c r="M83" s="214">
        <v>2956.68</v>
      </c>
      <c r="N83" s="336"/>
    </row>
    <row r="84" spans="1:14" ht="108">
      <c r="A84" s="336" t="s">
        <v>644</v>
      </c>
      <c r="B84" s="6"/>
      <c r="C84" s="6"/>
      <c r="D84" s="6">
        <v>1</v>
      </c>
      <c r="E84" s="336"/>
      <c r="F84" s="336"/>
      <c r="G84" s="336"/>
      <c r="H84" s="69">
        <v>42</v>
      </c>
      <c r="I84" s="113">
        <v>25501</v>
      </c>
      <c r="J84" s="68" t="s">
        <v>644</v>
      </c>
      <c r="K84" s="213" t="s">
        <v>1667</v>
      </c>
      <c r="L84" s="211" t="s">
        <v>2122</v>
      </c>
      <c r="M84" s="214">
        <v>933.8</v>
      </c>
      <c r="N84" s="336"/>
    </row>
    <row r="85" spans="1:14">
      <c r="A85" s="336" t="s">
        <v>645</v>
      </c>
      <c r="B85" s="6"/>
      <c r="C85" s="6"/>
      <c r="D85" s="6">
        <v>1</v>
      </c>
      <c r="E85" s="336"/>
      <c r="F85" s="336"/>
      <c r="G85" s="336"/>
      <c r="H85" s="69">
        <v>42</v>
      </c>
      <c r="I85" s="113">
        <v>25101</v>
      </c>
      <c r="J85" s="68" t="s">
        <v>645</v>
      </c>
      <c r="K85" s="213" t="s">
        <v>1667</v>
      </c>
      <c r="L85" s="212" t="s">
        <v>2123</v>
      </c>
      <c r="M85" s="214">
        <v>6187.44</v>
      </c>
      <c r="N85" s="336"/>
    </row>
    <row r="86" spans="1:14">
      <c r="A86" s="336" t="s">
        <v>646</v>
      </c>
      <c r="B86" s="6"/>
      <c r="C86" s="6"/>
      <c r="D86" s="6">
        <v>1</v>
      </c>
      <c r="E86" s="336"/>
      <c r="F86" s="336"/>
      <c r="G86" s="336"/>
      <c r="H86" s="69">
        <v>42</v>
      </c>
      <c r="I86" s="113">
        <v>25501</v>
      </c>
      <c r="J86" s="68" t="s">
        <v>646</v>
      </c>
      <c r="K86" s="213" t="s">
        <v>1667</v>
      </c>
      <c r="L86" s="212" t="s">
        <v>2124</v>
      </c>
      <c r="M86" s="214">
        <v>628.72</v>
      </c>
      <c r="N86" s="336"/>
    </row>
    <row r="87" spans="1:14">
      <c r="A87" s="336" t="s">
        <v>649</v>
      </c>
      <c r="B87" s="6"/>
      <c r="C87" s="6"/>
      <c r="D87" s="6">
        <v>1</v>
      </c>
      <c r="E87" s="336"/>
      <c r="F87" s="336"/>
      <c r="G87" s="336"/>
      <c r="H87" s="69">
        <v>42</v>
      </c>
      <c r="I87" s="113">
        <v>25501</v>
      </c>
      <c r="J87" s="68" t="s">
        <v>649</v>
      </c>
      <c r="K87" s="213" t="s">
        <v>1636</v>
      </c>
      <c r="L87" s="212" t="s">
        <v>2127</v>
      </c>
      <c r="M87" s="214">
        <v>2585.7399999999998</v>
      </c>
      <c r="N87" s="336"/>
    </row>
    <row r="88" spans="1:14">
      <c r="A88" s="336" t="s">
        <v>650</v>
      </c>
      <c r="B88" s="6"/>
      <c r="C88" s="6"/>
      <c r="D88" s="6">
        <v>1</v>
      </c>
      <c r="E88" s="336"/>
      <c r="F88" s="336"/>
      <c r="G88" s="336"/>
      <c r="H88" s="69">
        <v>42</v>
      </c>
      <c r="I88" s="113">
        <v>25501</v>
      </c>
      <c r="J88" s="68" t="s">
        <v>650</v>
      </c>
      <c r="K88" s="213" t="s">
        <v>1667</v>
      </c>
      <c r="L88" s="212" t="s">
        <v>2128</v>
      </c>
      <c r="M88" s="214">
        <v>5301.2</v>
      </c>
      <c r="N88" s="336"/>
    </row>
    <row r="89" spans="1:14">
      <c r="A89" s="336" t="s">
        <v>666</v>
      </c>
      <c r="B89" s="6"/>
      <c r="C89" s="6"/>
      <c r="D89" s="6">
        <v>1</v>
      </c>
      <c r="E89" s="336"/>
      <c r="F89" s="336"/>
      <c r="G89" s="336"/>
      <c r="H89" s="68">
        <v>42</v>
      </c>
      <c r="I89" s="114">
        <v>25501</v>
      </c>
      <c r="J89" s="119" t="s">
        <v>666</v>
      </c>
      <c r="K89" s="216" t="s">
        <v>2149</v>
      </c>
      <c r="L89" s="217" t="s">
        <v>2150</v>
      </c>
      <c r="M89" s="215">
        <v>7941.59</v>
      </c>
      <c r="N89" s="336"/>
    </row>
    <row r="90" spans="1:14">
      <c r="A90" s="336" t="s">
        <v>671</v>
      </c>
      <c r="B90" s="6"/>
      <c r="C90" s="6"/>
      <c r="D90" s="6">
        <v>1</v>
      </c>
      <c r="E90" s="336"/>
      <c r="F90" s="336"/>
      <c r="G90" s="336"/>
      <c r="H90" s="68">
        <v>42</v>
      </c>
      <c r="I90" s="114">
        <v>25501</v>
      </c>
      <c r="J90" s="119" t="s">
        <v>671</v>
      </c>
      <c r="K90" s="117" t="s">
        <v>1902</v>
      </c>
      <c r="L90" s="217" t="s">
        <v>2156</v>
      </c>
      <c r="M90" s="215">
        <v>8723.2000000000007</v>
      </c>
      <c r="N90" s="336"/>
    </row>
    <row r="91" spans="1:14">
      <c r="A91" s="336" t="s">
        <v>673</v>
      </c>
      <c r="B91" s="6"/>
      <c r="C91" s="6"/>
      <c r="D91" s="6">
        <v>1</v>
      </c>
      <c r="E91" s="336"/>
      <c r="F91" s="336"/>
      <c r="G91" s="336"/>
      <c r="H91" s="68">
        <v>42</v>
      </c>
      <c r="I91" s="114" t="s">
        <v>1319</v>
      </c>
      <c r="J91" s="119" t="s">
        <v>673</v>
      </c>
      <c r="K91" s="216" t="s">
        <v>1898</v>
      </c>
      <c r="L91" s="217" t="s">
        <v>2158</v>
      </c>
      <c r="M91" s="215">
        <v>7156.04</v>
      </c>
      <c r="N91" s="336"/>
    </row>
    <row r="92" spans="1:14" ht="24">
      <c r="A92" s="336" t="s">
        <v>674</v>
      </c>
      <c r="B92" s="6"/>
      <c r="C92" s="6"/>
      <c r="D92" s="6">
        <v>1</v>
      </c>
      <c r="E92" s="336"/>
      <c r="F92" s="336"/>
      <c r="G92" s="336"/>
      <c r="H92" s="68">
        <v>42</v>
      </c>
      <c r="I92" s="114" t="s">
        <v>1320</v>
      </c>
      <c r="J92" s="119" t="s">
        <v>674</v>
      </c>
      <c r="K92" s="117" t="s">
        <v>1898</v>
      </c>
      <c r="L92" s="217" t="s">
        <v>2160</v>
      </c>
      <c r="M92" s="215">
        <v>3822.2</v>
      </c>
      <c r="N92" s="336"/>
    </row>
    <row r="93" spans="1:14">
      <c r="A93" s="336" t="s">
        <v>679</v>
      </c>
      <c r="B93" s="6"/>
      <c r="C93" s="6"/>
      <c r="D93" s="6">
        <v>1</v>
      </c>
      <c r="E93" s="336"/>
      <c r="F93" s="336"/>
      <c r="G93" s="336"/>
      <c r="H93" s="68">
        <v>42</v>
      </c>
      <c r="I93" s="114">
        <v>25501</v>
      </c>
      <c r="J93" s="119" t="s">
        <v>679</v>
      </c>
      <c r="K93" s="216" t="s">
        <v>2169</v>
      </c>
      <c r="L93" s="217" t="s">
        <v>2170</v>
      </c>
      <c r="M93" s="215">
        <v>2605.48</v>
      </c>
      <c r="N93" s="336"/>
    </row>
    <row r="94" spans="1:14">
      <c r="A94" s="336" t="s">
        <v>684</v>
      </c>
      <c r="B94" s="334"/>
      <c r="C94" s="334"/>
      <c r="D94" s="334">
        <v>1</v>
      </c>
      <c r="E94" s="336"/>
      <c r="F94" s="336"/>
      <c r="G94" s="336"/>
      <c r="H94" s="68">
        <v>42</v>
      </c>
      <c r="I94" s="114">
        <v>25101</v>
      </c>
      <c r="J94" s="119" t="s">
        <v>684</v>
      </c>
      <c r="K94" s="117" t="s">
        <v>2179</v>
      </c>
      <c r="L94" s="217" t="s">
        <v>2180</v>
      </c>
      <c r="M94" s="215">
        <v>4000</v>
      </c>
      <c r="N94" s="336"/>
    </row>
    <row r="95" spans="1:14">
      <c r="A95" s="336" t="s">
        <v>685</v>
      </c>
      <c r="B95" s="334"/>
      <c r="C95" s="334"/>
      <c r="D95" s="334">
        <v>1</v>
      </c>
      <c r="E95" s="336"/>
      <c r="F95" s="336"/>
      <c r="G95" s="336"/>
      <c r="H95" s="68">
        <v>42</v>
      </c>
      <c r="I95" s="114">
        <v>25101</v>
      </c>
      <c r="J95" s="119" t="s">
        <v>685</v>
      </c>
      <c r="K95" s="117" t="s">
        <v>2181</v>
      </c>
      <c r="L95" s="217" t="s">
        <v>2182</v>
      </c>
      <c r="M95" s="215">
        <v>13084.8</v>
      </c>
      <c r="N95" s="336"/>
    </row>
    <row r="96" spans="1:14">
      <c r="A96" s="336" t="s">
        <v>686</v>
      </c>
      <c r="B96" s="334"/>
      <c r="C96" s="334"/>
      <c r="D96" s="334">
        <v>1</v>
      </c>
      <c r="E96" s="336"/>
      <c r="F96" s="336"/>
      <c r="G96" s="336"/>
      <c r="H96" s="68">
        <v>42</v>
      </c>
      <c r="I96" s="114">
        <v>25101</v>
      </c>
      <c r="J96" s="119" t="s">
        <v>686</v>
      </c>
      <c r="K96" s="216" t="s">
        <v>2183</v>
      </c>
      <c r="L96" s="217" t="s">
        <v>2184</v>
      </c>
      <c r="M96" s="215">
        <v>1450</v>
      </c>
      <c r="N96" s="336"/>
    </row>
    <row r="97" spans="1:14">
      <c r="A97" s="336" t="s">
        <v>698</v>
      </c>
      <c r="B97" s="334"/>
      <c r="C97" s="334"/>
      <c r="D97" s="334">
        <v>1</v>
      </c>
      <c r="E97" s="336"/>
      <c r="F97" s="336"/>
      <c r="G97" s="336"/>
      <c r="H97" s="74">
        <v>42</v>
      </c>
      <c r="I97" s="115">
        <v>25501</v>
      </c>
      <c r="J97" s="119" t="s">
        <v>698</v>
      </c>
      <c r="K97" s="117" t="s">
        <v>2195</v>
      </c>
      <c r="L97" s="217" t="s">
        <v>1511</v>
      </c>
      <c r="M97" s="218">
        <v>2797.5</v>
      </c>
      <c r="N97" s="336"/>
    </row>
    <row r="98" spans="1:14">
      <c r="A98" s="336" t="s">
        <v>699</v>
      </c>
      <c r="B98" s="334"/>
      <c r="C98" s="334"/>
      <c r="D98" s="334">
        <v>1</v>
      </c>
      <c r="E98" s="336"/>
      <c r="F98" s="336"/>
      <c r="G98" s="336"/>
      <c r="H98" s="74">
        <v>42</v>
      </c>
      <c r="I98" s="117">
        <v>25501</v>
      </c>
      <c r="J98" s="119" t="s">
        <v>699</v>
      </c>
      <c r="K98" s="117" t="s">
        <v>2196</v>
      </c>
      <c r="L98" s="217" t="s">
        <v>1511</v>
      </c>
      <c r="M98" s="218">
        <v>107.6</v>
      </c>
      <c r="N98" s="336"/>
    </row>
    <row r="99" spans="1:14">
      <c r="A99" s="336" t="s">
        <v>701</v>
      </c>
      <c r="B99" s="334"/>
      <c r="C99" s="334"/>
      <c r="D99" s="334">
        <v>1</v>
      </c>
      <c r="E99" s="336"/>
      <c r="F99" s="336"/>
      <c r="G99" s="336"/>
      <c r="H99" s="74">
        <v>42</v>
      </c>
      <c r="I99" s="115">
        <v>25101</v>
      </c>
      <c r="J99" s="119" t="s">
        <v>701</v>
      </c>
      <c r="K99" s="117" t="s">
        <v>2198</v>
      </c>
      <c r="L99" s="217" t="s">
        <v>1532</v>
      </c>
      <c r="M99" s="218">
        <v>3286.29</v>
      </c>
      <c r="N99" s="336"/>
    </row>
    <row r="100" spans="1:14">
      <c r="A100" s="336" t="s">
        <v>702</v>
      </c>
      <c r="B100" s="334"/>
      <c r="C100" s="334"/>
      <c r="D100" s="334">
        <v>1</v>
      </c>
      <c r="E100" s="336"/>
      <c r="F100" s="336"/>
      <c r="G100" s="336"/>
      <c r="H100" s="74">
        <v>42</v>
      </c>
      <c r="I100" s="115">
        <v>25101</v>
      </c>
      <c r="J100" s="119" t="s">
        <v>702</v>
      </c>
      <c r="K100" s="117" t="s">
        <v>2199</v>
      </c>
      <c r="L100" s="217" t="s">
        <v>1532</v>
      </c>
      <c r="M100" s="218">
        <v>18000</v>
      </c>
      <c r="N100" s="336"/>
    </row>
    <row r="101" spans="1:14">
      <c r="A101" s="336" t="s">
        <v>703</v>
      </c>
      <c r="B101" s="334"/>
      <c r="C101" s="334"/>
      <c r="D101" s="334">
        <v>1</v>
      </c>
      <c r="E101" s="336"/>
      <c r="F101" s="336"/>
      <c r="G101" s="336"/>
      <c r="H101" s="74">
        <v>42</v>
      </c>
      <c r="I101" s="115">
        <v>25101</v>
      </c>
      <c r="J101" s="119" t="s">
        <v>703</v>
      </c>
      <c r="K101" s="117" t="s">
        <v>2199</v>
      </c>
      <c r="L101" s="217" t="s">
        <v>1532</v>
      </c>
      <c r="M101" s="218">
        <v>11549.99</v>
      </c>
      <c r="N101" s="336"/>
    </row>
    <row r="102" spans="1:14">
      <c r="A102" s="336" t="s">
        <v>724</v>
      </c>
      <c r="B102" s="334"/>
      <c r="C102" s="334"/>
      <c r="D102" s="334">
        <v>1</v>
      </c>
      <c r="E102" s="336"/>
      <c r="F102" s="336"/>
      <c r="G102" s="336"/>
      <c r="H102" s="74">
        <v>42</v>
      </c>
      <c r="I102" s="117">
        <v>25501</v>
      </c>
      <c r="J102" s="119" t="s">
        <v>724</v>
      </c>
      <c r="K102" s="117" t="s">
        <v>1536</v>
      </c>
      <c r="L102" s="217" t="s">
        <v>1511</v>
      </c>
      <c r="M102" s="218">
        <v>1610.02</v>
      </c>
      <c r="N102" s="336"/>
    </row>
    <row r="103" spans="1:14">
      <c r="A103" s="336" t="s">
        <v>725</v>
      </c>
      <c r="B103" s="334"/>
      <c r="C103" s="334"/>
      <c r="D103" s="334">
        <v>1</v>
      </c>
      <c r="E103" s="336"/>
      <c r="F103" s="336"/>
      <c r="G103" s="336"/>
      <c r="H103" s="74">
        <v>42</v>
      </c>
      <c r="I103" s="117">
        <v>25101</v>
      </c>
      <c r="J103" s="119" t="s">
        <v>725</v>
      </c>
      <c r="K103" s="117" t="s">
        <v>2204</v>
      </c>
      <c r="L103" s="217" t="s">
        <v>1532</v>
      </c>
      <c r="M103" s="218">
        <v>8985.56</v>
      </c>
      <c r="N103" s="336"/>
    </row>
    <row r="104" spans="1:14">
      <c r="A104" s="336" t="s">
        <v>733</v>
      </c>
      <c r="B104" s="334"/>
      <c r="C104" s="334"/>
      <c r="D104" s="334">
        <v>1</v>
      </c>
      <c r="E104" s="336"/>
      <c r="F104" s="336"/>
      <c r="G104" s="336"/>
      <c r="H104" s="74">
        <v>42</v>
      </c>
      <c r="I104" s="117">
        <v>25501</v>
      </c>
      <c r="J104" s="119" t="s">
        <v>733</v>
      </c>
      <c r="K104" s="117" t="s">
        <v>1521</v>
      </c>
      <c r="L104" s="217" t="s">
        <v>1511</v>
      </c>
      <c r="M104" s="218">
        <v>1479.92</v>
      </c>
      <c r="N104" s="336"/>
    </row>
    <row r="105" spans="1:14">
      <c r="A105" s="336" t="s">
        <v>740</v>
      </c>
      <c r="B105" s="334"/>
      <c r="C105" s="334"/>
      <c r="D105" s="334">
        <v>1</v>
      </c>
      <c r="E105" s="336"/>
      <c r="F105" s="336"/>
      <c r="G105" s="336"/>
      <c r="H105" s="74">
        <v>42</v>
      </c>
      <c r="I105" s="117">
        <v>25501</v>
      </c>
      <c r="J105" s="119" t="s">
        <v>740</v>
      </c>
      <c r="K105" s="117" t="s">
        <v>2210</v>
      </c>
      <c r="L105" s="217" t="s">
        <v>1511</v>
      </c>
      <c r="M105" s="218">
        <v>3352.4</v>
      </c>
      <c r="N105" s="336"/>
    </row>
    <row r="106" spans="1:14">
      <c r="A106" s="336" t="s">
        <v>741</v>
      </c>
      <c r="B106" s="334"/>
      <c r="C106" s="334"/>
      <c r="D106" s="334">
        <v>1</v>
      </c>
      <c r="E106" s="336"/>
      <c r="F106" s="336"/>
      <c r="G106" s="336"/>
      <c r="H106" s="74">
        <v>42</v>
      </c>
      <c r="I106" s="117">
        <v>25501</v>
      </c>
      <c r="J106" s="119" t="s">
        <v>741</v>
      </c>
      <c r="K106" s="117" t="s">
        <v>2211</v>
      </c>
      <c r="L106" s="217" t="s">
        <v>1511</v>
      </c>
      <c r="M106" s="218">
        <v>2560.12</v>
      </c>
      <c r="N106" s="336"/>
    </row>
    <row r="107" spans="1:14">
      <c r="A107" s="336" t="s">
        <v>742</v>
      </c>
      <c r="B107" s="334"/>
      <c r="C107" s="334"/>
      <c r="D107" s="334">
        <v>1</v>
      </c>
      <c r="E107" s="336"/>
      <c r="F107" s="336"/>
      <c r="G107" s="336"/>
      <c r="H107" s="74">
        <v>42</v>
      </c>
      <c r="I107" s="117">
        <v>25501</v>
      </c>
      <c r="J107" s="119" t="s">
        <v>742</v>
      </c>
      <c r="K107" s="117" t="s">
        <v>2212</v>
      </c>
      <c r="L107" s="217" t="s">
        <v>1511</v>
      </c>
      <c r="M107" s="218">
        <v>5219</v>
      </c>
      <c r="N107" s="336"/>
    </row>
    <row r="108" spans="1:14">
      <c r="A108" s="336" t="s">
        <v>744</v>
      </c>
      <c r="B108" s="334"/>
      <c r="C108" s="334"/>
      <c r="D108" s="334">
        <v>1</v>
      </c>
      <c r="E108" s="336"/>
      <c r="F108" s="336"/>
      <c r="G108" s="336"/>
      <c r="H108" s="74">
        <v>42</v>
      </c>
      <c r="I108" s="117">
        <v>25501</v>
      </c>
      <c r="J108" s="119" t="s">
        <v>744</v>
      </c>
      <c r="K108" s="117" t="s">
        <v>1557</v>
      </c>
      <c r="L108" s="217" t="s">
        <v>1511</v>
      </c>
      <c r="M108" s="218">
        <v>17894.2</v>
      </c>
      <c r="N108" s="336"/>
    </row>
    <row r="109" spans="1:14">
      <c r="A109" s="336" t="s">
        <v>755</v>
      </c>
      <c r="B109" s="334"/>
      <c r="C109" s="334"/>
      <c r="D109" s="334">
        <v>1</v>
      </c>
      <c r="E109" s="336"/>
      <c r="F109" s="336"/>
      <c r="G109" s="336"/>
      <c r="H109" s="74">
        <v>42</v>
      </c>
      <c r="I109" s="115">
        <v>25501</v>
      </c>
      <c r="J109" s="119" t="s">
        <v>755</v>
      </c>
      <c r="K109" s="117" t="s">
        <v>1551</v>
      </c>
      <c r="L109" s="217" t="s">
        <v>1511</v>
      </c>
      <c r="M109" s="218">
        <v>9441.36</v>
      </c>
      <c r="N109" s="336"/>
    </row>
    <row r="110" spans="1:14">
      <c r="A110" s="336" t="s">
        <v>757</v>
      </c>
      <c r="B110" s="334"/>
      <c r="C110" s="334"/>
      <c r="D110" s="334">
        <v>1</v>
      </c>
      <c r="E110" s="336"/>
      <c r="F110" s="336"/>
      <c r="G110" s="336"/>
      <c r="H110" s="74">
        <v>42</v>
      </c>
      <c r="I110" s="115">
        <v>25501</v>
      </c>
      <c r="J110" s="119" t="s">
        <v>757</v>
      </c>
      <c r="K110" s="117" t="s">
        <v>1526</v>
      </c>
      <c r="L110" s="217" t="s">
        <v>1511</v>
      </c>
      <c r="M110" s="218">
        <v>4779.49</v>
      </c>
      <c r="N110" s="336"/>
    </row>
    <row r="111" spans="1:14">
      <c r="A111" s="336" t="s">
        <v>758</v>
      </c>
      <c r="B111" s="334"/>
      <c r="C111" s="334"/>
      <c r="D111" s="334">
        <v>1</v>
      </c>
      <c r="E111" s="336"/>
      <c r="F111" s="336"/>
      <c r="G111" s="336"/>
      <c r="H111" s="74">
        <v>42</v>
      </c>
      <c r="I111" s="115">
        <v>25501</v>
      </c>
      <c r="J111" s="119" t="s">
        <v>758</v>
      </c>
      <c r="K111" s="117" t="s">
        <v>1526</v>
      </c>
      <c r="L111" s="217" t="s">
        <v>1511</v>
      </c>
      <c r="M111" s="218">
        <v>806.98</v>
      </c>
      <c r="N111" s="336"/>
    </row>
    <row r="112" spans="1:14">
      <c r="A112" s="336" t="s">
        <v>759</v>
      </c>
      <c r="B112" s="334"/>
      <c r="C112" s="334"/>
      <c r="D112" s="334">
        <v>1</v>
      </c>
      <c r="E112" s="336"/>
      <c r="F112" s="336"/>
      <c r="G112" s="336"/>
      <c r="H112" s="74">
        <v>42</v>
      </c>
      <c r="I112" s="115">
        <v>25501</v>
      </c>
      <c r="J112" s="119" t="s">
        <v>759</v>
      </c>
      <c r="K112" s="117" t="s">
        <v>1526</v>
      </c>
      <c r="L112" s="217" t="s">
        <v>1511</v>
      </c>
      <c r="M112" s="218">
        <v>4333.3599999999997</v>
      </c>
      <c r="N112" s="336"/>
    </row>
    <row r="113" spans="1:14">
      <c r="A113" s="336" t="s">
        <v>761</v>
      </c>
      <c r="B113" s="334"/>
      <c r="C113" s="334"/>
      <c r="D113" s="334">
        <v>1</v>
      </c>
      <c r="E113" s="336"/>
      <c r="F113" s="336"/>
      <c r="G113" s="336"/>
      <c r="H113" s="74">
        <v>42</v>
      </c>
      <c r="I113" s="115">
        <v>25501</v>
      </c>
      <c r="J113" s="119" t="s">
        <v>761</v>
      </c>
      <c r="K113" s="117" t="s">
        <v>1526</v>
      </c>
      <c r="L113" s="217" t="s">
        <v>1511</v>
      </c>
      <c r="M113" s="218">
        <v>3230.77</v>
      </c>
      <c r="N113" s="336"/>
    </row>
    <row r="114" spans="1:14">
      <c r="A114" s="336" t="s">
        <v>787</v>
      </c>
      <c r="B114" s="334"/>
      <c r="C114" s="334"/>
      <c r="D114" s="334">
        <v>1</v>
      </c>
      <c r="E114" s="336"/>
      <c r="F114" s="336"/>
      <c r="G114" s="336"/>
      <c r="H114" s="71">
        <v>42</v>
      </c>
      <c r="I114" s="117">
        <v>25501</v>
      </c>
      <c r="J114" s="119" t="s">
        <v>787</v>
      </c>
      <c r="K114" s="117" t="s">
        <v>1909</v>
      </c>
      <c r="L114" s="217" t="s">
        <v>1511</v>
      </c>
      <c r="M114" s="218">
        <v>1276.51</v>
      </c>
      <c r="N114" s="336"/>
    </row>
    <row r="115" spans="1:14">
      <c r="A115" s="336" t="s">
        <v>788</v>
      </c>
      <c r="B115" s="334"/>
      <c r="C115" s="334"/>
      <c r="D115" s="334">
        <v>1</v>
      </c>
      <c r="E115" s="336"/>
      <c r="F115" s="336"/>
      <c r="G115" s="336"/>
      <c r="H115" s="71">
        <v>42</v>
      </c>
      <c r="I115" s="115">
        <v>25101</v>
      </c>
      <c r="J115" s="119" t="s">
        <v>788</v>
      </c>
      <c r="K115" s="117" t="s">
        <v>1347</v>
      </c>
      <c r="L115" s="217" t="s">
        <v>1532</v>
      </c>
      <c r="M115" s="218">
        <v>13419.73</v>
      </c>
      <c r="N115" s="336"/>
    </row>
    <row r="116" spans="1:14">
      <c r="A116" s="336" t="s">
        <v>789</v>
      </c>
      <c r="B116" s="334"/>
      <c r="C116" s="334"/>
      <c r="D116" s="334">
        <v>1</v>
      </c>
      <c r="E116" s="336"/>
      <c r="F116" s="336"/>
      <c r="G116" s="336"/>
      <c r="H116" s="71">
        <v>42</v>
      </c>
      <c r="I116" s="115">
        <v>25501</v>
      </c>
      <c r="J116" s="119" t="s">
        <v>789</v>
      </c>
      <c r="K116" s="117" t="s">
        <v>2231</v>
      </c>
      <c r="L116" s="217" t="s">
        <v>1511</v>
      </c>
      <c r="M116" s="218">
        <v>1491.75</v>
      </c>
      <c r="N116" s="336"/>
    </row>
    <row r="117" spans="1:14" ht="72">
      <c r="A117" s="336" t="s">
        <v>808</v>
      </c>
      <c r="B117" s="334"/>
      <c r="C117" s="334"/>
      <c r="D117" s="334">
        <v>1</v>
      </c>
      <c r="E117" s="336"/>
      <c r="F117" s="336"/>
      <c r="G117" s="336"/>
      <c r="H117" s="70">
        <v>42</v>
      </c>
      <c r="I117" s="76">
        <v>25501</v>
      </c>
      <c r="J117" s="75" t="s">
        <v>808</v>
      </c>
      <c r="K117" s="117" t="s">
        <v>2238</v>
      </c>
      <c r="L117" s="288" t="s">
        <v>2239</v>
      </c>
      <c r="M117" s="215">
        <v>4245.6000000000004</v>
      </c>
      <c r="N117" s="336"/>
    </row>
    <row r="118" spans="1:14" ht="72">
      <c r="A118" s="336" t="s">
        <v>809</v>
      </c>
      <c r="B118" s="334"/>
      <c r="C118" s="334"/>
      <c r="D118" s="334">
        <v>1</v>
      </c>
      <c r="E118" s="336"/>
      <c r="F118" s="336"/>
      <c r="G118" s="336"/>
      <c r="H118" s="70">
        <v>42</v>
      </c>
      <c r="I118" s="76">
        <v>25501</v>
      </c>
      <c r="J118" s="75" t="s">
        <v>809</v>
      </c>
      <c r="K118" s="117" t="s">
        <v>2238</v>
      </c>
      <c r="L118" s="288" t="s">
        <v>2239</v>
      </c>
      <c r="M118" s="215">
        <v>6148</v>
      </c>
      <c r="N118" s="336"/>
    </row>
    <row r="119" spans="1:14">
      <c r="A119" s="336" t="s">
        <v>810</v>
      </c>
      <c r="B119" s="334"/>
      <c r="C119" s="334"/>
      <c r="D119" s="334">
        <v>1</v>
      </c>
      <c r="E119" s="336"/>
      <c r="F119" s="336"/>
      <c r="G119" s="336"/>
      <c r="H119" s="70">
        <v>42</v>
      </c>
      <c r="I119" s="76">
        <v>25101</v>
      </c>
      <c r="J119" s="76" t="s">
        <v>810</v>
      </c>
      <c r="K119" s="117" t="s">
        <v>2238</v>
      </c>
      <c r="L119" s="217" t="s">
        <v>1532</v>
      </c>
      <c r="M119" s="218">
        <v>3658.64</v>
      </c>
      <c r="N119" s="336"/>
    </row>
    <row r="120" spans="1:14">
      <c r="A120" s="336" t="s">
        <v>811</v>
      </c>
      <c r="B120" s="334"/>
      <c r="C120" s="334"/>
      <c r="D120" s="334">
        <v>1</v>
      </c>
      <c r="E120" s="336"/>
      <c r="F120" s="336"/>
      <c r="G120" s="336"/>
      <c r="H120" s="70">
        <v>42</v>
      </c>
      <c r="I120" s="76">
        <v>25101</v>
      </c>
      <c r="J120" s="76" t="s">
        <v>811</v>
      </c>
      <c r="K120" s="117" t="s">
        <v>2238</v>
      </c>
      <c r="L120" s="217" t="s">
        <v>1532</v>
      </c>
      <c r="M120" s="218">
        <v>6397.4</v>
      </c>
      <c r="N120" s="336"/>
    </row>
    <row r="121" spans="1:14">
      <c r="A121" s="336" t="s">
        <v>813</v>
      </c>
      <c r="B121" s="334"/>
      <c r="C121" s="334"/>
      <c r="D121" s="334">
        <v>1</v>
      </c>
      <c r="E121" s="336"/>
      <c r="F121" s="336"/>
      <c r="G121" s="336"/>
      <c r="H121" s="70">
        <v>42</v>
      </c>
      <c r="I121" s="76">
        <v>25501</v>
      </c>
      <c r="J121" s="76" t="s">
        <v>813</v>
      </c>
      <c r="K121" s="117" t="s">
        <v>2241</v>
      </c>
      <c r="L121" s="217" t="s">
        <v>1511</v>
      </c>
      <c r="M121" s="218">
        <v>7758.83</v>
      </c>
      <c r="N121" s="336"/>
    </row>
    <row r="122" spans="1:14" ht="72">
      <c r="A122" s="336" t="s">
        <v>832</v>
      </c>
      <c r="B122" s="334"/>
      <c r="C122" s="334"/>
      <c r="D122" s="334">
        <v>1</v>
      </c>
      <c r="E122" s="336"/>
      <c r="F122" s="336"/>
      <c r="G122" s="336"/>
      <c r="H122" s="70">
        <v>42</v>
      </c>
      <c r="I122" s="76">
        <v>25101</v>
      </c>
      <c r="J122" s="75" t="s">
        <v>832</v>
      </c>
      <c r="K122" s="117" t="s">
        <v>2254</v>
      </c>
      <c r="L122" s="288" t="s">
        <v>2255</v>
      </c>
      <c r="M122" s="215">
        <v>2088</v>
      </c>
      <c r="N122" s="336"/>
    </row>
    <row r="123" spans="1:14" ht="108">
      <c r="A123" s="336" t="s">
        <v>861</v>
      </c>
      <c r="B123" s="334"/>
      <c r="C123" s="334"/>
      <c r="D123" s="334">
        <v>1</v>
      </c>
      <c r="E123" s="336"/>
      <c r="F123" s="336"/>
      <c r="G123" s="336"/>
      <c r="H123" s="78">
        <v>42</v>
      </c>
      <c r="I123" s="121">
        <v>25501</v>
      </c>
      <c r="J123" s="147" t="s">
        <v>861</v>
      </c>
      <c r="K123" s="147" t="s">
        <v>1667</v>
      </c>
      <c r="L123" s="290" t="s">
        <v>2274</v>
      </c>
      <c r="M123" s="227">
        <v>464</v>
      </c>
      <c r="N123" s="336"/>
    </row>
    <row r="124" spans="1:14" ht="48">
      <c r="A124" s="336" t="s">
        <v>862</v>
      </c>
      <c r="B124" s="334"/>
      <c r="C124" s="334"/>
      <c r="D124" s="334">
        <v>1</v>
      </c>
      <c r="E124" s="336"/>
      <c r="F124" s="336"/>
      <c r="G124" s="336"/>
      <c r="H124" s="79">
        <v>42</v>
      </c>
      <c r="I124" s="122">
        <v>25501</v>
      </c>
      <c r="J124" s="146" t="s">
        <v>862</v>
      </c>
      <c r="K124" s="146" t="s">
        <v>2275</v>
      </c>
      <c r="L124" s="291" t="s">
        <v>1511</v>
      </c>
      <c r="M124" s="228">
        <v>527</v>
      </c>
      <c r="N124" s="336"/>
    </row>
    <row r="125" spans="1:14" ht="48">
      <c r="A125" s="336" t="s">
        <v>867</v>
      </c>
      <c r="B125" s="334"/>
      <c r="C125" s="334"/>
      <c r="D125" s="334">
        <v>1</v>
      </c>
      <c r="E125" s="336"/>
      <c r="F125" s="336"/>
      <c r="G125" s="336"/>
      <c r="H125" s="79">
        <v>42</v>
      </c>
      <c r="I125" s="122">
        <v>25501</v>
      </c>
      <c r="J125" s="146" t="s">
        <v>867</v>
      </c>
      <c r="K125" s="146" t="s">
        <v>1551</v>
      </c>
      <c r="L125" s="291" t="s">
        <v>1511</v>
      </c>
      <c r="M125" s="228">
        <v>687.3</v>
      </c>
      <c r="N125" s="336"/>
    </row>
    <row r="126" spans="1:14" ht="84">
      <c r="A126" s="336" t="s">
        <v>868</v>
      </c>
      <c r="B126" s="334"/>
      <c r="C126" s="334"/>
      <c r="D126" s="334">
        <v>1</v>
      </c>
      <c r="E126" s="336"/>
      <c r="F126" s="336"/>
      <c r="G126" s="336"/>
      <c r="H126" s="78">
        <v>42</v>
      </c>
      <c r="I126" s="121">
        <v>25501</v>
      </c>
      <c r="J126" s="147" t="s">
        <v>868</v>
      </c>
      <c r="K126" s="147" t="s">
        <v>1636</v>
      </c>
      <c r="L126" s="290" t="s">
        <v>2278</v>
      </c>
      <c r="M126" s="227">
        <v>718</v>
      </c>
      <c r="N126" s="336"/>
    </row>
    <row r="127" spans="1:14" ht="48">
      <c r="A127" s="336" t="s">
        <v>871</v>
      </c>
      <c r="B127" s="334"/>
      <c r="C127" s="334"/>
      <c r="D127" s="334">
        <v>1</v>
      </c>
      <c r="E127" s="336"/>
      <c r="F127" s="336"/>
      <c r="G127" s="336"/>
      <c r="H127" s="79">
        <v>42</v>
      </c>
      <c r="I127" s="122">
        <v>25501</v>
      </c>
      <c r="J127" s="146" t="s">
        <v>871</v>
      </c>
      <c r="K127" s="146" t="s">
        <v>2280</v>
      </c>
      <c r="L127" s="291" t="s">
        <v>1511</v>
      </c>
      <c r="M127" s="228">
        <v>812</v>
      </c>
      <c r="N127" s="336"/>
    </row>
    <row r="128" spans="1:14" ht="72">
      <c r="A128" s="336" t="s">
        <v>874</v>
      </c>
      <c r="B128" s="334"/>
      <c r="C128" s="334"/>
      <c r="D128" s="334">
        <v>1</v>
      </c>
      <c r="E128" s="336"/>
      <c r="F128" s="336"/>
      <c r="G128" s="336"/>
      <c r="H128" s="78">
        <v>42</v>
      </c>
      <c r="I128" s="121">
        <v>25501</v>
      </c>
      <c r="J128" s="145" t="s">
        <v>874</v>
      </c>
      <c r="K128" s="147" t="s">
        <v>2284</v>
      </c>
      <c r="L128" s="290" t="s">
        <v>2285</v>
      </c>
      <c r="M128" s="227">
        <v>870</v>
      </c>
      <c r="N128" s="336"/>
    </row>
    <row r="129" spans="1:14" ht="108">
      <c r="A129" s="336" t="s">
        <v>876</v>
      </c>
      <c r="B129" s="334"/>
      <c r="C129" s="334"/>
      <c r="D129" s="334">
        <v>1</v>
      </c>
      <c r="E129" s="336"/>
      <c r="F129" s="336"/>
      <c r="G129" s="336"/>
      <c r="H129" s="78">
        <v>42</v>
      </c>
      <c r="I129" s="121">
        <v>25501</v>
      </c>
      <c r="J129" s="147" t="s">
        <v>876</v>
      </c>
      <c r="K129" s="147" t="s">
        <v>1663</v>
      </c>
      <c r="L129" s="290" t="s">
        <v>2286</v>
      </c>
      <c r="M129" s="227">
        <v>980.6</v>
      </c>
      <c r="N129" s="336"/>
    </row>
    <row r="130" spans="1:14" ht="156">
      <c r="A130" s="336" t="s">
        <v>878</v>
      </c>
      <c r="B130" s="334"/>
      <c r="C130" s="334"/>
      <c r="D130" s="334">
        <v>1</v>
      </c>
      <c r="E130" s="336"/>
      <c r="F130" s="336"/>
      <c r="G130" s="336"/>
      <c r="H130" s="78">
        <v>42</v>
      </c>
      <c r="I130" s="121">
        <v>25101</v>
      </c>
      <c r="J130" s="147" t="s">
        <v>878</v>
      </c>
      <c r="K130" s="147" t="s">
        <v>2287</v>
      </c>
      <c r="L130" s="290" t="s">
        <v>2288</v>
      </c>
      <c r="M130" s="227">
        <v>1039.5899999999999</v>
      </c>
      <c r="N130" s="336"/>
    </row>
    <row r="131" spans="1:14" ht="48">
      <c r="A131" s="336" t="s">
        <v>879</v>
      </c>
      <c r="B131" s="334"/>
      <c r="C131" s="334"/>
      <c r="D131" s="334">
        <v>1</v>
      </c>
      <c r="E131" s="336"/>
      <c r="F131" s="336"/>
      <c r="G131" s="336"/>
      <c r="H131" s="79">
        <v>42</v>
      </c>
      <c r="I131" s="122">
        <v>25501</v>
      </c>
      <c r="J131" s="146" t="s">
        <v>879</v>
      </c>
      <c r="K131" s="146" t="s">
        <v>1909</v>
      </c>
      <c r="L131" s="291" t="s">
        <v>1511</v>
      </c>
      <c r="M131" s="228">
        <v>1063.67</v>
      </c>
      <c r="N131" s="336"/>
    </row>
    <row r="132" spans="1:14" ht="60">
      <c r="A132" s="336" t="s">
        <v>893</v>
      </c>
      <c r="B132" s="334"/>
      <c r="C132" s="334"/>
      <c r="D132" s="334">
        <v>1</v>
      </c>
      <c r="E132" s="336"/>
      <c r="F132" s="336"/>
      <c r="G132" s="336"/>
      <c r="H132" s="78">
        <v>42</v>
      </c>
      <c r="I132" s="121">
        <v>25501</v>
      </c>
      <c r="J132" s="145" t="s">
        <v>893</v>
      </c>
      <c r="K132" s="147" t="s">
        <v>2295</v>
      </c>
      <c r="L132" s="290" t="s">
        <v>2296</v>
      </c>
      <c r="M132" s="227">
        <v>1503.36</v>
      </c>
      <c r="N132" s="336"/>
    </row>
    <row r="133" spans="1:14" ht="48">
      <c r="A133" s="336" t="s">
        <v>901</v>
      </c>
      <c r="B133" s="334"/>
      <c r="C133" s="334"/>
      <c r="D133" s="334">
        <v>1</v>
      </c>
      <c r="E133" s="336"/>
      <c r="F133" s="336"/>
      <c r="G133" s="336"/>
      <c r="H133" s="79">
        <v>42</v>
      </c>
      <c r="I133" s="122">
        <v>25501</v>
      </c>
      <c r="J133" s="146" t="s">
        <v>901</v>
      </c>
      <c r="K133" s="146" t="s">
        <v>1526</v>
      </c>
      <c r="L133" s="291" t="s">
        <v>1511</v>
      </c>
      <c r="M133" s="228">
        <v>1641.38</v>
      </c>
      <c r="N133" s="336"/>
    </row>
    <row r="134" spans="1:14" ht="168">
      <c r="A134" s="336" t="s">
        <v>902</v>
      </c>
      <c r="B134" s="334"/>
      <c r="C134" s="334"/>
      <c r="D134" s="334">
        <v>1</v>
      </c>
      <c r="E134" s="336"/>
      <c r="F134" s="336"/>
      <c r="G134" s="336"/>
      <c r="H134" s="78">
        <v>42</v>
      </c>
      <c r="I134" s="121">
        <v>25501</v>
      </c>
      <c r="J134" s="145" t="s">
        <v>902</v>
      </c>
      <c r="K134" s="147" t="s">
        <v>1667</v>
      </c>
      <c r="L134" s="290" t="s">
        <v>2301</v>
      </c>
      <c r="M134" s="227">
        <v>1656.48</v>
      </c>
      <c r="N134" s="336"/>
    </row>
    <row r="135" spans="1:14" ht="60">
      <c r="A135" s="336" t="s">
        <v>904</v>
      </c>
      <c r="B135" s="334"/>
      <c r="C135" s="334"/>
      <c r="D135" s="15">
        <v>1</v>
      </c>
      <c r="E135" s="336"/>
      <c r="F135" s="336"/>
      <c r="G135" s="336"/>
      <c r="H135" s="78">
        <v>42</v>
      </c>
      <c r="I135" s="121">
        <v>25501</v>
      </c>
      <c r="J135" s="145" t="s">
        <v>904</v>
      </c>
      <c r="K135" s="147" t="s">
        <v>2284</v>
      </c>
      <c r="L135" s="290" t="s">
        <v>2302</v>
      </c>
      <c r="M135" s="227">
        <v>1682</v>
      </c>
      <c r="N135" s="336"/>
    </row>
    <row r="136" spans="1:14" ht="60">
      <c r="A136" s="336" t="s">
        <v>918</v>
      </c>
      <c r="B136" s="6"/>
      <c r="C136" s="6"/>
      <c r="D136" s="6">
        <v>1</v>
      </c>
      <c r="E136" s="336"/>
      <c r="F136" s="336"/>
      <c r="G136" s="336"/>
      <c r="H136" s="81">
        <v>42</v>
      </c>
      <c r="I136" s="121">
        <v>25501</v>
      </c>
      <c r="J136" s="145" t="s">
        <v>918</v>
      </c>
      <c r="K136" s="145" t="s">
        <v>2308</v>
      </c>
      <c r="L136" s="289" t="s">
        <v>2309</v>
      </c>
      <c r="M136" s="230">
        <v>1990</v>
      </c>
      <c r="N136" s="336"/>
    </row>
    <row r="137" spans="1:14" ht="108">
      <c r="A137" s="336" t="s">
        <v>919</v>
      </c>
      <c r="B137" s="6"/>
      <c r="C137" s="6"/>
      <c r="D137" s="6">
        <v>1</v>
      </c>
      <c r="E137" s="336"/>
      <c r="F137" s="336"/>
      <c r="G137" s="336"/>
      <c r="H137" s="81">
        <v>42</v>
      </c>
      <c r="I137" s="121">
        <v>25501</v>
      </c>
      <c r="J137" s="145" t="s">
        <v>919</v>
      </c>
      <c r="K137" s="145" t="s">
        <v>2310</v>
      </c>
      <c r="L137" s="289" t="s">
        <v>2311</v>
      </c>
      <c r="M137" s="230">
        <v>1999.99</v>
      </c>
      <c r="N137" s="336"/>
    </row>
    <row r="138" spans="1:14" ht="72">
      <c r="A138" s="336" t="s">
        <v>921</v>
      </c>
      <c r="B138" s="6"/>
      <c r="C138" s="6"/>
      <c r="D138" s="6">
        <v>1</v>
      </c>
      <c r="E138" s="336"/>
      <c r="F138" s="336"/>
      <c r="G138" s="336"/>
      <c r="H138" s="78">
        <v>42</v>
      </c>
      <c r="I138" s="121">
        <v>25501</v>
      </c>
      <c r="J138" s="147" t="s">
        <v>921</v>
      </c>
      <c r="K138" s="147" t="s">
        <v>1636</v>
      </c>
      <c r="L138" s="290" t="s">
        <v>2313</v>
      </c>
      <c r="M138" s="227">
        <v>2005.31</v>
      </c>
      <c r="N138" s="336"/>
    </row>
    <row r="139" spans="1:14" ht="48">
      <c r="A139" s="336" t="s">
        <v>922</v>
      </c>
      <c r="B139" s="6"/>
      <c r="C139" s="6"/>
      <c r="D139" s="6">
        <v>1</v>
      </c>
      <c r="E139" s="336"/>
      <c r="F139" s="336"/>
      <c r="G139" s="336"/>
      <c r="H139" s="79">
        <v>42</v>
      </c>
      <c r="I139" s="122">
        <v>25501</v>
      </c>
      <c r="J139" s="146" t="s">
        <v>922</v>
      </c>
      <c r="K139" s="146" t="s">
        <v>1547</v>
      </c>
      <c r="L139" s="291" t="s">
        <v>1511</v>
      </c>
      <c r="M139" s="228">
        <v>2036.78</v>
      </c>
      <c r="N139" s="336"/>
    </row>
    <row r="140" spans="1:14" ht="132">
      <c r="A140" s="336" t="s">
        <v>933</v>
      </c>
      <c r="B140" s="6"/>
      <c r="C140" s="6"/>
      <c r="D140" s="6">
        <v>1</v>
      </c>
      <c r="E140" s="336"/>
      <c r="F140" s="336"/>
      <c r="G140" s="336"/>
      <c r="H140" s="81">
        <v>42</v>
      </c>
      <c r="I140" s="121">
        <v>25101</v>
      </c>
      <c r="J140" s="145" t="s">
        <v>933</v>
      </c>
      <c r="K140" s="145" t="s">
        <v>2109</v>
      </c>
      <c r="L140" s="289" t="s">
        <v>2320</v>
      </c>
      <c r="M140" s="230">
        <v>2320</v>
      </c>
      <c r="N140" s="336"/>
    </row>
    <row r="141" spans="1:14" ht="192">
      <c r="A141" s="336" t="s">
        <v>937</v>
      </c>
      <c r="B141" s="6"/>
      <c r="C141" s="6"/>
      <c r="D141" s="6">
        <v>1</v>
      </c>
      <c r="E141" s="336"/>
      <c r="F141" s="336"/>
      <c r="G141" s="336"/>
      <c r="H141" s="78">
        <v>42</v>
      </c>
      <c r="I141" s="121">
        <v>25101</v>
      </c>
      <c r="J141" s="147" t="s">
        <v>937</v>
      </c>
      <c r="K141" s="147" t="s">
        <v>2295</v>
      </c>
      <c r="L141" s="290" t="s">
        <v>2324</v>
      </c>
      <c r="M141" s="227">
        <v>2343.1999999999998</v>
      </c>
      <c r="N141" s="336"/>
    </row>
    <row r="142" spans="1:14" ht="60">
      <c r="A142" s="336" t="s">
        <v>938</v>
      </c>
      <c r="B142" s="6"/>
      <c r="C142" s="6"/>
      <c r="D142" s="6">
        <v>1</v>
      </c>
      <c r="E142" s="336"/>
      <c r="F142" s="336"/>
      <c r="G142" s="336"/>
      <c r="H142" s="79">
        <v>42</v>
      </c>
      <c r="I142" s="122">
        <v>25401</v>
      </c>
      <c r="J142" s="146" t="s">
        <v>938</v>
      </c>
      <c r="K142" s="146" t="s">
        <v>2325</v>
      </c>
      <c r="L142" s="291" t="s">
        <v>2326</v>
      </c>
      <c r="M142" s="228">
        <v>2343.1999999999998</v>
      </c>
      <c r="N142" s="336"/>
    </row>
    <row r="143" spans="1:14" ht="48">
      <c r="A143" s="336" t="s">
        <v>943</v>
      </c>
      <c r="B143" s="6"/>
      <c r="C143" s="6"/>
      <c r="D143" s="6">
        <v>1</v>
      </c>
      <c r="E143" s="336"/>
      <c r="F143" s="336"/>
      <c r="G143" s="336"/>
      <c r="H143" s="79">
        <v>42</v>
      </c>
      <c r="I143" s="122">
        <v>25501</v>
      </c>
      <c r="J143" s="146" t="s">
        <v>943</v>
      </c>
      <c r="K143" s="146" t="s">
        <v>1535</v>
      </c>
      <c r="L143" s="291" t="s">
        <v>1511</v>
      </c>
      <c r="M143" s="228">
        <v>2571.7199999999998</v>
      </c>
      <c r="N143" s="336"/>
    </row>
    <row r="144" spans="1:14" ht="48">
      <c r="A144" s="336" t="s">
        <v>948</v>
      </c>
      <c r="B144" s="6"/>
      <c r="C144" s="6"/>
      <c r="D144" s="6">
        <v>1</v>
      </c>
      <c r="E144" s="336"/>
      <c r="F144" s="336"/>
      <c r="G144" s="336"/>
      <c r="H144" s="79">
        <v>42</v>
      </c>
      <c r="I144" s="122">
        <v>25501</v>
      </c>
      <c r="J144" s="146" t="s">
        <v>948</v>
      </c>
      <c r="K144" s="146" t="s">
        <v>1551</v>
      </c>
      <c r="L144" s="291" t="s">
        <v>1511</v>
      </c>
      <c r="M144" s="228">
        <v>2756.16</v>
      </c>
      <c r="N144" s="336"/>
    </row>
    <row r="145" spans="1:14" ht="84">
      <c r="A145" s="336" t="s">
        <v>970</v>
      </c>
      <c r="B145" s="6"/>
      <c r="C145" s="6"/>
      <c r="D145" s="6">
        <v>1</v>
      </c>
      <c r="E145" s="336"/>
      <c r="F145" s="336"/>
      <c r="G145" s="336"/>
      <c r="H145" s="78">
        <v>42</v>
      </c>
      <c r="I145" s="121">
        <v>25501</v>
      </c>
      <c r="J145" s="145" t="s">
        <v>970</v>
      </c>
      <c r="K145" s="147" t="s">
        <v>2352</v>
      </c>
      <c r="L145" s="290" t="s">
        <v>1676</v>
      </c>
      <c r="M145" s="227">
        <v>3122.72</v>
      </c>
      <c r="N145" s="336"/>
    </row>
    <row r="146" spans="1:14" ht="132">
      <c r="A146" s="336" t="s">
        <v>973</v>
      </c>
      <c r="B146" s="6"/>
      <c r="C146" s="6"/>
      <c r="D146" s="6">
        <v>1</v>
      </c>
      <c r="E146" s="336"/>
      <c r="F146" s="336"/>
      <c r="G146" s="336"/>
      <c r="H146" s="78">
        <v>42</v>
      </c>
      <c r="I146" s="121">
        <v>25501</v>
      </c>
      <c r="J146" s="147" t="s">
        <v>973</v>
      </c>
      <c r="K146" s="147" t="s">
        <v>1864</v>
      </c>
      <c r="L146" s="290" t="s">
        <v>2355</v>
      </c>
      <c r="M146" s="227">
        <v>3172.19</v>
      </c>
      <c r="N146" s="336"/>
    </row>
    <row r="147" spans="1:14" ht="48">
      <c r="A147" s="336" t="s">
        <v>980</v>
      </c>
      <c r="B147" s="6"/>
      <c r="C147" s="6"/>
      <c r="D147" s="6">
        <v>1</v>
      </c>
      <c r="E147" s="336"/>
      <c r="F147" s="336"/>
      <c r="G147" s="336"/>
      <c r="H147" s="79">
        <v>42</v>
      </c>
      <c r="I147" s="122">
        <v>25501</v>
      </c>
      <c r="J147" s="146" t="s">
        <v>980</v>
      </c>
      <c r="K147" s="146" t="s">
        <v>2359</v>
      </c>
      <c r="L147" s="291" t="s">
        <v>1511</v>
      </c>
      <c r="M147" s="228">
        <v>3292.08</v>
      </c>
      <c r="N147" s="336"/>
    </row>
    <row r="148" spans="1:14" ht="132">
      <c r="A148" s="336" t="s">
        <v>981</v>
      </c>
      <c r="B148" s="6"/>
      <c r="C148" s="6"/>
      <c r="D148" s="6">
        <v>1</v>
      </c>
      <c r="E148" s="336"/>
      <c r="F148" s="336"/>
      <c r="G148" s="336"/>
      <c r="H148" s="78">
        <v>42</v>
      </c>
      <c r="I148" s="121">
        <v>25501</v>
      </c>
      <c r="J148" s="147" t="s">
        <v>981</v>
      </c>
      <c r="K148" s="147" t="s">
        <v>2295</v>
      </c>
      <c r="L148" s="290" t="s">
        <v>2360</v>
      </c>
      <c r="M148" s="227">
        <v>3317.6</v>
      </c>
      <c r="N148" s="336"/>
    </row>
    <row r="149" spans="1:14" ht="132">
      <c r="A149" s="336" t="s">
        <v>988</v>
      </c>
      <c r="B149" s="6"/>
      <c r="C149" s="6"/>
      <c r="D149" s="6">
        <v>1</v>
      </c>
      <c r="E149" s="336"/>
      <c r="F149" s="336"/>
      <c r="G149" s="336"/>
      <c r="H149" s="81">
        <v>42</v>
      </c>
      <c r="I149" s="126">
        <v>25501</v>
      </c>
      <c r="J149" s="151" t="s">
        <v>988</v>
      </c>
      <c r="K149" s="151" t="s">
        <v>2366</v>
      </c>
      <c r="L149" s="297" t="s">
        <v>2367</v>
      </c>
      <c r="M149" s="237">
        <v>3516.63</v>
      </c>
      <c r="N149" s="336"/>
    </row>
    <row r="150" spans="1:14" ht="48">
      <c r="A150" s="336" t="s">
        <v>991</v>
      </c>
      <c r="B150" s="6"/>
      <c r="C150" s="6"/>
      <c r="D150" s="6">
        <v>1</v>
      </c>
      <c r="E150" s="336"/>
      <c r="F150" s="336"/>
      <c r="G150" s="336"/>
      <c r="H150" s="79">
        <v>42</v>
      </c>
      <c r="I150" s="125">
        <v>25501</v>
      </c>
      <c r="J150" s="150" t="s">
        <v>991</v>
      </c>
      <c r="K150" s="150" t="s">
        <v>1909</v>
      </c>
      <c r="L150" s="295" t="s">
        <v>1511</v>
      </c>
      <c r="M150" s="234">
        <v>3576.88</v>
      </c>
      <c r="N150" s="336"/>
    </row>
    <row r="151" spans="1:14" ht="48">
      <c r="A151" s="336" t="s">
        <v>993</v>
      </c>
      <c r="B151" s="6"/>
      <c r="C151" s="6"/>
      <c r="D151" s="6">
        <v>1</v>
      </c>
      <c r="E151" s="336"/>
      <c r="F151" s="336"/>
      <c r="G151" s="336"/>
      <c r="H151" s="79">
        <v>42</v>
      </c>
      <c r="I151" s="125">
        <v>25501</v>
      </c>
      <c r="J151" s="150" t="s">
        <v>993</v>
      </c>
      <c r="K151" s="150" t="s">
        <v>2195</v>
      </c>
      <c r="L151" s="295" t="s">
        <v>1511</v>
      </c>
      <c r="M151" s="234">
        <v>3620.06</v>
      </c>
      <c r="N151" s="336"/>
    </row>
    <row r="152" spans="1:14" ht="72">
      <c r="A152" s="336" t="s">
        <v>1018</v>
      </c>
      <c r="B152" s="6"/>
      <c r="C152" s="6"/>
      <c r="D152" s="6">
        <v>1</v>
      </c>
      <c r="E152" s="336"/>
      <c r="F152" s="336"/>
      <c r="G152" s="336"/>
      <c r="H152" s="80">
        <v>42</v>
      </c>
      <c r="I152" s="128">
        <v>25101</v>
      </c>
      <c r="J152" s="148" t="s">
        <v>1018</v>
      </c>
      <c r="K152" s="240" t="s">
        <v>2394</v>
      </c>
      <c r="L152" s="299" t="s">
        <v>2395</v>
      </c>
      <c r="M152" s="241">
        <v>4042.6</v>
      </c>
      <c r="N152" s="336"/>
    </row>
    <row r="153" spans="1:14" ht="120">
      <c r="A153" s="336" t="s">
        <v>1023</v>
      </c>
      <c r="B153" s="6"/>
      <c r="C153" s="6"/>
      <c r="D153" s="6">
        <v>1</v>
      </c>
      <c r="E153" s="336"/>
      <c r="F153" s="336"/>
      <c r="G153" s="336"/>
      <c r="H153" s="78">
        <v>42</v>
      </c>
      <c r="I153" s="126">
        <v>25501</v>
      </c>
      <c r="J153" s="147" t="s">
        <v>1023</v>
      </c>
      <c r="K153" s="235" t="s">
        <v>1636</v>
      </c>
      <c r="L153" s="296" t="s">
        <v>2399</v>
      </c>
      <c r="M153" s="236">
        <v>4161.3100000000004</v>
      </c>
      <c r="N153" s="336"/>
    </row>
    <row r="154" spans="1:14" ht="48">
      <c r="A154" s="336" t="s">
        <v>1025</v>
      </c>
      <c r="B154" s="6"/>
      <c r="C154" s="6"/>
      <c r="D154" s="6">
        <v>1</v>
      </c>
      <c r="E154" s="336"/>
      <c r="F154" s="336"/>
      <c r="G154" s="336"/>
      <c r="H154" s="79">
        <v>42</v>
      </c>
      <c r="I154" s="125">
        <v>25501</v>
      </c>
      <c r="J154" s="146" t="s">
        <v>1025</v>
      </c>
      <c r="K154" s="150" t="s">
        <v>1347</v>
      </c>
      <c r="L154" s="295" t="s">
        <v>1511</v>
      </c>
      <c r="M154" s="234">
        <v>4302.24</v>
      </c>
      <c r="N154" s="336"/>
    </row>
    <row r="155" spans="1:14" ht="96">
      <c r="A155" s="336" t="s">
        <v>1032</v>
      </c>
      <c r="B155" s="6"/>
      <c r="C155" s="6"/>
      <c r="D155" s="6">
        <v>1</v>
      </c>
      <c r="E155" s="336"/>
      <c r="F155" s="336"/>
      <c r="G155" s="336"/>
      <c r="H155" s="80">
        <v>42</v>
      </c>
      <c r="I155" s="123">
        <v>25101</v>
      </c>
      <c r="J155" s="148" t="s">
        <v>1032</v>
      </c>
      <c r="K155" s="148" t="s">
        <v>2408</v>
      </c>
      <c r="L155" s="292" t="s">
        <v>2409</v>
      </c>
      <c r="M155" s="229">
        <v>4491.5200000000004</v>
      </c>
      <c r="N155" s="336"/>
    </row>
    <row r="156" spans="1:14" ht="48">
      <c r="A156" s="336" t="s">
        <v>1035</v>
      </c>
      <c r="B156" s="6"/>
      <c r="C156" s="6"/>
      <c r="D156" s="6">
        <v>1</v>
      </c>
      <c r="E156" s="336"/>
      <c r="F156" s="336"/>
      <c r="G156" s="336"/>
      <c r="H156" s="79">
        <v>42</v>
      </c>
      <c r="I156" s="122">
        <v>25501</v>
      </c>
      <c r="J156" s="146" t="s">
        <v>1035</v>
      </c>
      <c r="K156" s="146" t="s">
        <v>2412</v>
      </c>
      <c r="L156" s="291" t="s">
        <v>1511</v>
      </c>
      <c r="M156" s="228">
        <v>4501</v>
      </c>
      <c r="N156" s="336"/>
    </row>
    <row r="157" spans="1:14" ht="48">
      <c r="A157" s="336" t="s">
        <v>1036</v>
      </c>
      <c r="B157" s="6"/>
      <c r="C157" s="6"/>
      <c r="D157" s="6">
        <v>1</v>
      </c>
      <c r="E157" s="336"/>
      <c r="F157" s="336"/>
      <c r="G157" s="336"/>
      <c r="H157" s="79">
        <v>42</v>
      </c>
      <c r="I157" s="122">
        <v>25501</v>
      </c>
      <c r="J157" s="146" t="s">
        <v>1036</v>
      </c>
      <c r="K157" s="146" t="s">
        <v>2413</v>
      </c>
      <c r="L157" s="291" t="s">
        <v>1511</v>
      </c>
      <c r="M157" s="228">
        <v>4524</v>
      </c>
      <c r="N157" s="336"/>
    </row>
    <row r="158" spans="1:14" ht="60">
      <c r="A158" s="336" t="s">
        <v>1046</v>
      </c>
      <c r="B158" s="6"/>
      <c r="C158" s="6"/>
      <c r="D158" s="6">
        <v>1</v>
      </c>
      <c r="E158" s="336"/>
      <c r="F158" s="336"/>
      <c r="G158" s="336"/>
      <c r="H158" s="78">
        <v>42</v>
      </c>
      <c r="I158" s="121">
        <v>25501</v>
      </c>
      <c r="J158" s="145" t="s">
        <v>1046</v>
      </c>
      <c r="K158" s="231" t="s">
        <v>2080</v>
      </c>
      <c r="L158" s="293" t="s">
        <v>2424</v>
      </c>
      <c r="M158" s="230">
        <v>4999.99</v>
      </c>
      <c r="N158" s="336"/>
    </row>
    <row r="159" spans="1:14" ht="72">
      <c r="A159" s="336" t="s">
        <v>1053</v>
      </c>
      <c r="B159" s="5"/>
      <c r="C159" s="5"/>
      <c r="D159" s="6">
        <v>1</v>
      </c>
      <c r="E159" s="336"/>
      <c r="F159" s="336"/>
      <c r="G159" s="336"/>
      <c r="H159" s="81">
        <v>42</v>
      </c>
      <c r="I159" s="121">
        <v>25101</v>
      </c>
      <c r="J159" s="145" t="s">
        <v>1053</v>
      </c>
      <c r="K159" s="145" t="s">
        <v>2149</v>
      </c>
      <c r="L159" s="289" t="s">
        <v>2432</v>
      </c>
      <c r="M159" s="230">
        <v>5198.5</v>
      </c>
      <c r="N159" s="336"/>
    </row>
    <row r="160" spans="1:14" ht="48">
      <c r="A160" s="336" t="s">
        <v>1061</v>
      </c>
      <c r="B160" s="5"/>
      <c r="C160" s="5"/>
      <c r="D160" s="6">
        <v>1</v>
      </c>
      <c r="E160" s="336"/>
      <c r="F160" s="336"/>
      <c r="G160" s="336"/>
      <c r="H160" s="79">
        <v>42</v>
      </c>
      <c r="I160" s="122">
        <v>25101</v>
      </c>
      <c r="J160" s="146" t="s">
        <v>1061</v>
      </c>
      <c r="K160" s="146" t="s">
        <v>1535</v>
      </c>
      <c r="L160" s="291" t="s">
        <v>1532</v>
      </c>
      <c r="M160" s="228">
        <v>5500.72</v>
      </c>
      <c r="N160" s="336"/>
    </row>
    <row r="161" spans="1:14" ht="168">
      <c r="A161" s="336" t="s">
        <v>1064</v>
      </c>
      <c r="B161" s="5"/>
      <c r="C161" s="5"/>
      <c r="D161" s="6">
        <v>1</v>
      </c>
      <c r="E161" s="336"/>
      <c r="F161" s="336"/>
      <c r="G161" s="336"/>
      <c r="H161" s="78">
        <v>42</v>
      </c>
      <c r="I161" s="121">
        <v>25501</v>
      </c>
      <c r="J161" s="147" t="s">
        <v>1064</v>
      </c>
      <c r="K161" s="245" t="s">
        <v>1864</v>
      </c>
      <c r="L161" s="290" t="s">
        <v>2440</v>
      </c>
      <c r="M161" s="246">
        <v>5573.36</v>
      </c>
      <c r="N161" s="336"/>
    </row>
    <row r="162" spans="1:14" ht="108">
      <c r="A162" s="336" t="s">
        <v>1066</v>
      </c>
      <c r="B162" s="5"/>
      <c r="C162" s="5"/>
      <c r="D162" s="6">
        <v>1</v>
      </c>
      <c r="E162" s="336"/>
      <c r="F162" s="336"/>
      <c r="G162" s="336"/>
      <c r="H162" s="81">
        <v>42</v>
      </c>
      <c r="I162" s="121">
        <v>25501</v>
      </c>
      <c r="J162" s="145" t="s">
        <v>1066</v>
      </c>
      <c r="K162" s="249" t="s">
        <v>1535</v>
      </c>
      <c r="L162" s="289" t="s">
        <v>2442</v>
      </c>
      <c r="M162" s="250">
        <v>5660.8</v>
      </c>
      <c r="N162" s="336"/>
    </row>
    <row r="163" spans="1:14" ht="96">
      <c r="A163" s="336" t="s">
        <v>1084</v>
      </c>
      <c r="B163" s="5"/>
      <c r="C163" s="5"/>
      <c r="D163" s="6">
        <v>1</v>
      </c>
      <c r="E163" s="336"/>
      <c r="F163" s="336"/>
      <c r="G163" s="336"/>
      <c r="H163" s="78">
        <v>42</v>
      </c>
      <c r="I163" s="121">
        <v>25501</v>
      </c>
      <c r="J163" s="145" t="s">
        <v>1084</v>
      </c>
      <c r="K163" s="249" t="s">
        <v>2455</v>
      </c>
      <c r="L163" s="290" t="s">
        <v>2456</v>
      </c>
      <c r="M163" s="246">
        <v>6264</v>
      </c>
      <c r="N163" s="336"/>
    </row>
    <row r="164" spans="1:14" ht="48">
      <c r="A164" s="336" t="s">
        <v>1085</v>
      </c>
      <c r="B164" s="5"/>
      <c r="C164" s="5"/>
      <c r="D164" s="6">
        <v>1</v>
      </c>
      <c r="E164" s="336"/>
      <c r="F164" s="336"/>
      <c r="G164" s="336"/>
      <c r="H164" s="79">
        <v>42</v>
      </c>
      <c r="I164" s="122">
        <v>25501</v>
      </c>
      <c r="J164" s="146" t="s">
        <v>1085</v>
      </c>
      <c r="K164" s="243" t="s">
        <v>2195</v>
      </c>
      <c r="L164" s="291" t="s">
        <v>1511</v>
      </c>
      <c r="M164" s="244">
        <v>6299.99</v>
      </c>
      <c r="N164" s="336"/>
    </row>
    <row r="165" spans="1:14" ht="48">
      <c r="A165" s="336" t="s">
        <v>1089</v>
      </c>
      <c r="B165" s="5"/>
      <c r="C165" s="5"/>
      <c r="D165" s="6">
        <v>1</v>
      </c>
      <c r="E165" s="336"/>
      <c r="F165" s="336"/>
      <c r="G165" s="336"/>
      <c r="H165" s="79">
        <v>42</v>
      </c>
      <c r="I165" s="122">
        <v>25501</v>
      </c>
      <c r="J165" s="146" t="s">
        <v>1089</v>
      </c>
      <c r="K165" s="243" t="s">
        <v>2205</v>
      </c>
      <c r="L165" s="291" t="s">
        <v>1511</v>
      </c>
      <c r="M165" s="244">
        <v>6380</v>
      </c>
      <c r="N165" s="336"/>
    </row>
    <row r="166" spans="1:14" ht="48">
      <c r="A166" s="336" t="s">
        <v>1137</v>
      </c>
      <c r="B166" s="5"/>
      <c r="C166" s="5"/>
      <c r="D166" s="6">
        <v>1</v>
      </c>
      <c r="E166" s="336"/>
      <c r="F166" s="336"/>
      <c r="G166" s="336"/>
      <c r="H166" s="82">
        <v>42</v>
      </c>
      <c r="I166" s="122">
        <v>25501</v>
      </c>
      <c r="J166" s="146" t="s">
        <v>1137</v>
      </c>
      <c r="K166" s="146" t="s">
        <v>2195</v>
      </c>
      <c r="L166" s="291" t="s">
        <v>1511</v>
      </c>
      <c r="M166" s="228">
        <v>8845.23</v>
      </c>
      <c r="N166" s="336"/>
    </row>
    <row r="167" spans="1:14" ht="48">
      <c r="A167" s="336" t="s">
        <v>1138</v>
      </c>
      <c r="B167" s="5"/>
      <c r="C167" s="5"/>
      <c r="D167" s="6">
        <v>1</v>
      </c>
      <c r="E167" s="336"/>
      <c r="F167" s="336"/>
      <c r="G167" s="336"/>
      <c r="H167" s="82">
        <v>42</v>
      </c>
      <c r="I167" s="122">
        <v>25501</v>
      </c>
      <c r="J167" s="146" t="s">
        <v>1138</v>
      </c>
      <c r="K167" s="146" t="s">
        <v>2502</v>
      </c>
      <c r="L167" s="291" t="s">
        <v>1511</v>
      </c>
      <c r="M167" s="228">
        <v>8904.24</v>
      </c>
      <c r="N167" s="336"/>
    </row>
    <row r="168" spans="1:14" ht="144">
      <c r="A168" s="336" t="s">
        <v>1143</v>
      </c>
      <c r="B168" s="5"/>
      <c r="C168" s="5"/>
      <c r="D168" s="6">
        <v>1</v>
      </c>
      <c r="E168" s="336"/>
      <c r="F168" s="336"/>
      <c r="G168" s="336"/>
      <c r="H168" s="85">
        <v>42</v>
      </c>
      <c r="I168" s="121">
        <v>25501</v>
      </c>
      <c r="J168" s="145" t="s">
        <v>1143</v>
      </c>
      <c r="K168" s="147" t="s">
        <v>1667</v>
      </c>
      <c r="L168" s="290" t="s">
        <v>2506</v>
      </c>
      <c r="M168" s="227">
        <v>9019</v>
      </c>
      <c r="N168" s="336"/>
    </row>
    <row r="169" spans="1:14" ht="72">
      <c r="A169" s="336" t="s">
        <v>1148</v>
      </c>
      <c r="B169" s="5"/>
      <c r="C169" s="5"/>
      <c r="D169" s="6">
        <v>1</v>
      </c>
      <c r="E169" s="336"/>
      <c r="F169" s="336"/>
      <c r="G169" s="336"/>
      <c r="H169" s="86">
        <v>42</v>
      </c>
      <c r="I169" s="121">
        <v>25101</v>
      </c>
      <c r="J169" s="145" t="s">
        <v>1148</v>
      </c>
      <c r="K169" s="145" t="s">
        <v>2181</v>
      </c>
      <c r="L169" s="289" t="s">
        <v>2512</v>
      </c>
      <c r="M169" s="230">
        <v>9753.2800000000007</v>
      </c>
      <c r="N169" s="336"/>
    </row>
    <row r="170" spans="1:14" ht="48">
      <c r="A170" s="336" t="s">
        <v>1150</v>
      </c>
      <c r="B170" s="5"/>
      <c r="C170" s="5"/>
      <c r="D170" s="6">
        <v>1</v>
      </c>
      <c r="E170" s="336"/>
      <c r="F170" s="336"/>
      <c r="G170" s="336"/>
      <c r="H170" s="82">
        <v>42</v>
      </c>
      <c r="I170" s="122">
        <v>25501</v>
      </c>
      <c r="J170" s="146" t="s">
        <v>1150</v>
      </c>
      <c r="K170" s="146" t="s">
        <v>2231</v>
      </c>
      <c r="L170" s="291" t="s">
        <v>1511</v>
      </c>
      <c r="M170" s="228">
        <v>9894.99</v>
      </c>
      <c r="N170" s="336"/>
    </row>
    <row r="171" spans="1:14" ht="48">
      <c r="A171" s="336" t="s">
        <v>1152</v>
      </c>
      <c r="B171" s="5"/>
      <c r="C171" s="5"/>
      <c r="D171" s="6">
        <v>1</v>
      </c>
      <c r="E171" s="336"/>
      <c r="F171" s="336"/>
      <c r="G171" s="336"/>
      <c r="H171" s="82">
        <v>42</v>
      </c>
      <c r="I171" s="122">
        <v>25501</v>
      </c>
      <c r="J171" s="146" t="s">
        <v>1152</v>
      </c>
      <c r="K171" s="146" t="s">
        <v>2195</v>
      </c>
      <c r="L171" s="291" t="s">
        <v>1511</v>
      </c>
      <c r="M171" s="228">
        <v>10103.6</v>
      </c>
      <c r="N171" s="336"/>
    </row>
    <row r="172" spans="1:14" ht="216">
      <c r="A172" s="336" t="s">
        <v>1155</v>
      </c>
      <c r="B172" s="5"/>
      <c r="C172" s="5"/>
      <c r="D172" s="6">
        <v>1</v>
      </c>
      <c r="E172" s="336"/>
      <c r="F172" s="336"/>
      <c r="G172" s="336"/>
      <c r="H172" s="85">
        <v>42</v>
      </c>
      <c r="I172" s="121">
        <v>25501</v>
      </c>
      <c r="J172" s="147" t="s">
        <v>1155</v>
      </c>
      <c r="K172" s="147" t="s">
        <v>1667</v>
      </c>
      <c r="L172" s="290" t="s">
        <v>2518</v>
      </c>
      <c r="M172" s="227">
        <v>10152.32</v>
      </c>
      <c r="N172" s="336"/>
    </row>
    <row r="173" spans="1:14" ht="96">
      <c r="A173" s="336" t="s">
        <v>1163</v>
      </c>
      <c r="B173" s="5"/>
      <c r="C173" s="5"/>
      <c r="D173" s="6">
        <v>1</v>
      </c>
      <c r="E173" s="336"/>
      <c r="F173" s="336"/>
      <c r="G173" s="336"/>
      <c r="H173" s="85">
        <v>42</v>
      </c>
      <c r="I173" s="121">
        <v>25501</v>
      </c>
      <c r="J173" s="145" t="s">
        <v>1163</v>
      </c>
      <c r="K173" s="147" t="s">
        <v>2525</v>
      </c>
      <c r="L173" s="290" t="s">
        <v>2526</v>
      </c>
      <c r="M173" s="227">
        <v>11600</v>
      </c>
      <c r="N173" s="336"/>
    </row>
    <row r="174" spans="1:14" ht="48">
      <c r="A174" s="336" t="s">
        <v>1169</v>
      </c>
      <c r="B174" s="5"/>
      <c r="C174" s="5"/>
      <c r="D174" s="6">
        <v>1</v>
      </c>
      <c r="E174" s="336"/>
      <c r="F174" s="336"/>
      <c r="G174" s="336"/>
      <c r="H174" s="82">
        <v>42</v>
      </c>
      <c r="I174" s="122">
        <v>25501</v>
      </c>
      <c r="J174" s="146" t="s">
        <v>1169</v>
      </c>
      <c r="K174" s="146" t="s">
        <v>1909</v>
      </c>
      <c r="L174" s="291" t="s">
        <v>1511</v>
      </c>
      <c r="M174" s="228">
        <v>12044.91</v>
      </c>
      <c r="N174" s="336"/>
    </row>
    <row r="175" spans="1:14" ht="72">
      <c r="A175" s="336" t="s">
        <v>1173</v>
      </c>
      <c r="B175" s="5"/>
      <c r="C175" s="5"/>
      <c r="D175" s="6">
        <v>1</v>
      </c>
      <c r="E175" s="336"/>
      <c r="F175" s="336"/>
      <c r="G175" s="336"/>
      <c r="H175" s="85">
        <v>42</v>
      </c>
      <c r="I175" s="121">
        <v>25501</v>
      </c>
      <c r="J175" s="145" t="s">
        <v>1173</v>
      </c>
      <c r="K175" s="147" t="s">
        <v>2535</v>
      </c>
      <c r="L175" s="290" t="s">
        <v>2536</v>
      </c>
      <c r="M175" s="227">
        <v>12307.6</v>
      </c>
      <c r="N175" s="336"/>
    </row>
    <row r="176" spans="1:14" ht="48">
      <c r="A176" s="336" t="s">
        <v>1175</v>
      </c>
      <c r="B176" s="5"/>
      <c r="C176" s="5"/>
      <c r="D176" s="6">
        <v>1</v>
      </c>
      <c r="E176" s="336"/>
      <c r="F176" s="336"/>
      <c r="G176" s="336"/>
      <c r="H176" s="82">
        <v>42</v>
      </c>
      <c r="I176" s="122">
        <v>25501</v>
      </c>
      <c r="J176" s="146" t="s">
        <v>1175</v>
      </c>
      <c r="K176" s="146" t="s">
        <v>2539</v>
      </c>
      <c r="L176" s="291" t="s">
        <v>1511</v>
      </c>
      <c r="M176" s="228">
        <v>12384.67</v>
      </c>
      <c r="N176" s="336"/>
    </row>
    <row r="177" spans="1:14" ht="48">
      <c r="A177" s="336" t="s">
        <v>1177</v>
      </c>
      <c r="B177" s="5"/>
      <c r="C177" s="5"/>
      <c r="D177" s="6">
        <v>1</v>
      </c>
      <c r="E177" s="336"/>
      <c r="F177" s="336"/>
      <c r="G177" s="336"/>
      <c r="H177" s="82">
        <v>42</v>
      </c>
      <c r="I177" s="122">
        <v>25501</v>
      </c>
      <c r="J177" s="146" t="s">
        <v>1177</v>
      </c>
      <c r="K177" s="146" t="s">
        <v>1557</v>
      </c>
      <c r="L177" s="291" t="s">
        <v>1511</v>
      </c>
      <c r="M177" s="228">
        <v>12582.36</v>
      </c>
      <c r="N177" s="336"/>
    </row>
    <row r="178" spans="1:14" ht="48">
      <c r="A178" s="336" t="s">
        <v>1178</v>
      </c>
      <c r="B178" s="5"/>
      <c r="C178" s="5"/>
      <c r="D178" s="6">
        <v>1</v>
      </c>
      <c r="E178" s="336"/>
      <c r="F178" s="336"/>
      <c r="G178" s="336"/>
      <c r="H178" s="82">
        <v>42</v>
      </c>
      <c r="I178" s="122">
        <v>25501</v>
      </c>
      <c r="J178" s="146" t="s">
        <v>1178</v>
      </c>
      <c r="K178" s="146" t="s">
        <v>2541</v>
      </c>
      <c r="L178" s="291" t="s">
        <v>1511</v>
      </c>
      <c r="M178" s="228">
        <v>12612.68</v>
      </c>
      <c r="N178" s="336"/>
    </row>
    <row r="179" spans="1:14" ht="48">
      <c r="A179" s="336" t="s">
        <v>1179</v>
      </c>
      <c r="B179" s="5"/>
      <c r="C179" s="5"/>
      <c r="D179" s="6">
        <v>1</v>
      </c>
      <c r="E179" s="336"/>
      <c r="F179" s="336"/>
      <c r="G179" s="336"/>
      <c r="H179" s="82">
        <v>42</v>
      </c>
      <c r="I179" s="122">
        <v>25501</v>
      </c>
      <c r="J179" s="146" t="s">
        <v>1179</v>
      </c>
      <c r="K179" s="146" t="s">
        <v>1510</v>
      </c>
      <c r="L179" s="291" t="s">
        <v>1511</v>
      </c>
      <c r="M179" s="228">
        <v>12632.4</v>
      </c>
      <c r="N179" s="336"/>
    </row>
    <row r="180" spans="1:14" ht="72">
      <c r="A180" s="336" t="s">
        <v>1181</v>
      </c>
      <c r="B180" s="5"/>
      <c r="C180" s="5"/>
      <c r="D180" s="6">
        <v>1</v>
      </c>
      <c r="E180" s="336"/>
      <c r="F180" s="336"/>
      <c r="G180" s="336"/>
      <c r="H180" s="86">
        <v>42</v>
      </c>
      <c r="I180" s="121">
        <v>25101</v>
      </c>
      <c r="J180" s="145" t="s">
        <v>1181</v>
      </c>
      <c r="K180" s="145" t="s">
        <v>1864</v>
      </c>
      <c r="L180" s="289" t="s">
        <v>2432</v>
      </c>
      <c r="M180" s="230">
        <v>13000</v>
      </c>
      <c r="N180" s="336"/>
    </row>
    <row r="181" spans="1:14" ht="48">
      <c r="A181" s="336" t="s">
        <v>1194</v>
      </c>
      <c r="B181" s="5"/>
      <c r="C181" s="5"/>
      <c r="D181" s="6">
        <v>1</v>
      </c>
      <c r="E181" s="336"/>
      <c r="F181" s="336"/>
      <c r="G181" s="336"/>
      <c r="H181" s="82">
        <v>42</v>
      </c>
      <c r="I181" s="122">
        <v>25501</v>
      </c>
      <c r="J181" s="146" t="s">
        <v>1194</v>
      </c>
      <c r="K181" s="146" t="s">
        <v>2412</v>
      </c>
      <c r="L181" s="291" t="s">
        <v>1511</v>
      </c>
      <c r="M181" s="228">
        <v>14382.25</v>
      </c>
      <c r="N181" s="336"/>
    </row>
    <row r="182" spans="1:14" ht="144">
      <c r="A182" s="336" t="s">
        <v>1197</v>
      </c>
      <c r="B182" s="5"/>
      <c r="C182" s="5"/>
      <c r="D182" s="6">
        <v>1</v>
      </c>
      <c r="E182" s="336"/>
      <c r="F182" s="336"/>
      <c r="G182" s="336"/>
      <c r="H182" s="86">
        <v>42</v>
      </c>
      <c r="I182" s="121" t="s">
        <v>1320</v>
      </c>
      <c r="J182" s="145" t="s">
        <v>1197</v>
      </c>
      <c r="K182" s="145" t="s">
        <v>2366</v>
      </c>
      <c r="L182" s="289" t="s">
        <v>2556</v>
      </c>
      <c r="M182" s="230">
        <v>14517.74</v>
      </c>
      <c r="N182" s="336"/>
    </row>
    <row r="183" spans="1:14" ht="48">
      <c r="A183" s="336" t="s">
        <v>1200</v>
      </c>
      <c r="B183" s="5"/>
      <c r="C183" s="5"/>
      <c r="D183" s="6">
        <v>1</v>
      </c>
      <c r="E183" s="336"/>
      <c r="F183" s="336"/>
      <c r="G183" s="336"/>
      <c r="H183" s="82">
        <v>42</v>
      </c>
      <c r="I183" s="122">
        <v>25501</v>
      </c>
      <c r="J183" s="146" t="s">
        <v>1200</v>
      </c>
      <c r="K183" s="146" t="s">
        <v>1510</v>
      </c>
      <c r="L183" s="291" t="s">
        <v>1511</v>
      </c>
      <c r="M183" s="228">
        <v>14894.4</v>
      </c>
      <c r="N183" s="336"/>
    </row>
    <row r="184" spans="1:14" ht="48">
      <c r="A184" s="336" t="s">
        <v>1202</v>
      </c>
      <c r="B184" s="5"/>
      <c r="C184" s="5"/>
      <c r="D184" s="6">
        <v>1</v>
      </c>
      <c r="E184" s="336"/>
      <c r="F184" s="336"/>
      <c r="G184" s="336"/>
      <c r="H184" s="83">
        <v>42</v>
      </c>
      <c r="I184" s="123">
        <v>25101</v>
      </c>
      <c r="J184" s="148" t="s">
        <v>1202</v>
      </c>
      <c r="K184" s="148" t="s">
        <v>2561</v>
      </c>
      <c r="L184" s="292" t="s">
        <v>2562</v>
      </c>
      <c r="M184" s="229">
        <v>14999.79</v>
      </c>
      <c r="N184" s="336"/>
    </row>
    <row r="185" spans="1:14" ht="96">
      <c r="A185" s="336" t="s">
        <v>1209</v>
      </c>
      <c r="B185" s="5"/>
      <c r="C185" s="5"/>
      <c r="D185" s="6">
        <v>1</v>
      </c>
      <c r="E185" s="336"/>
      <c r="F185" s="336"/>
      <c r="G185" s="336"/>
      <c r="H185" s="85">
        <v>42</v>
      </c>
      <c r="I185" s="121">
        <v>25501</v>
      </c>
      <c r="J185" s="145" t="s">
        <v>1209</v>
      </c>
      <c r="K185" s="147" t="s">
        <v>2535</v>
      </c>
      <c r="L185" s="290" t="s">
        <v>2570</v>
      </c>
      <c r="M185" s="227">
        <v>15713.36</v>
      </c>
      <c r="N185" s="336"/>
    </row>
    <row r="186" spans="1:14" ht="48">
      <c r="A186" s="336" t="s">
        <v>1211</v>
      </c>
      <c r="B186" s="5"/>
      <c r="C186" s="5"/>
      <c r="D186" s="6">
        <v>1</v>
      </c>
      <c r="E186" s="336"/>
      <c r="F186" s="336"/>
      <c r="G186" s="336"/>
      <c r="H186" s="82">
        <v>42</v>
      </c>
      <c r="I186" s="122">
        <v>25501</v>
      </c>
      <c r="J186" s="146" t="s">
        <v>1211</v>
      </c>
      <c r="K186" s="146" t="s">
        <v>1551</v>
      </c>
      <c r="L186" s="291" t="s">
        <v>1511</v>
      </c>
      <c r="M186" s="228">
        <v>15998.72</v>
      </c>
      <c r="N186" s="336"/>
    </row>
    <row r="187" spans="1:14" ht="48">
      <c r="A187" s="336" t="s">
        <v>1215</v>
      </c>
      <c r="B187" s="5"/>
      <c r="C187" s="5"/>
      <c r="D187" s="6">
        <v>1</v>
      </c>
      <c r="E187" s="336"/>
      <c r="F187" s="336"/>
      <c r="G187" s="336"/>
      <c r="H187" s="82">
        <v>42</v>
      </c>
      <c r="I187" s="122">
        <v>25501</v>
      </c>
      <c r="J187" s="146" t="s">
        <v>1215</v>
      </c>
      <c r="K187" s="146" t="s">
        <v>1590</v>
      </c>
      <c r="L187" s="291" t="s">
        <v>1511</v>
      </c>
      <c r="M187" s="228">
        <v>16206.56</v>
      </c>
      <c r="N187" s="336"/>
    </row>
    <row r="188" spans="1:14" ht="72">
      <c r="A188" s="336" t="s">
        <v>1217</v>
      </c>
      <c r="B188" s="5"/>
      <c r="C188" s="5"/>
      <c r="D188" s="6">
        <v>1</v>
      </c>
      <c r="E188" s="336"/>
      <c r="F188" s="336"/>
      <c r="G188" s="336"/>
      <c r="H188" s="83">
        <v>42</v>
      </c>
      <c r="I188" s="123">
        <v>25101</v>
      </c>
      <c r="J188" s="148" t="s">
        <v>1217</v>
      </c>
      <c r="K188" s="148" t="s">
        <v>2394</v>
      </c>
      <c r="L188" s="292" t="s">
        <v>2576</v>
      </c>
      <c r="M188" s="229">
        <v>17334.07</v>
      </c>
      <c r="N188" s="336"/>
    </row>
    <row r="189" spans="1:14" ht="156">
      <c r="A189" s="336" t="s">
        <v>1218</v>
      </c>
      <c r="B189" s="5"/>
      <c r="C189" s="5"/>
      <c r="D189" s="6">
        <v>1</v>
      </c>
      <c r="E189" s="336"/>
      <c r="F189" s="336"/>
      <c r="G189" s="336"/>
      <c r="H189" s="85">
        <v>42</v>
      </c>
      <c r="I189" s="121">
        <v>25501</v>
      </c>
      <c r="J189" s="145" t="s">
        <v>1218</v>
      </c>
      <c r="K189" s="145" t="s">
        <v>1704</v>
      </c>
      <c r="L189" s="290" t="s">
        <v>2577</v>
      </c>
      <c r="M189" s="227">
        <v>17539.990000000002</v>
      </c>
      <c r="N189" s="336"/>
    </row>
    <row r="190" spans="1:14" ht="96">
      <c r="A190" s="336" t="s">
        <v>1231</v>
      </c>
      <c r="B190" s="5"/>
      <c r="C190" s="5"/>
      <c r="D190" s="6">
        <v>1</v>
      </c>
      <c r="E190" s="336"/>
      <c r="F190" s="336"/>
      <c r="G190" s="336"/>
      <c r="H190" s="83">
        <v>42</v>
      </c>
      <c r="I190" s="123">
        <v>25101</v>
      </c>
      <c r="J190" s="148" t="s">
        <v>1231</v>
      </c>
      <c r="K190" s="148" t="s">
        <v>1351</v>
      </c>
      <c r="L190" s="292" t="s">
        <v>2592</v>
      </c>
      <c r="M190" s="229">
        <v>20787.2</v>
      </c>
      <c r="N190" s="336"/>
    </row>
    <row r="191" spans="1:14" ht="156">
      <c r="A191" s="336" t="s">
        <v>1266</v>
      </c>
      <c r="B191" s="5"/>
      <c r="C191" s="5"/>
      <c r="D191" s="6">
        <v>1</v>
      </c>
      <c r="E191" s="336"/>
      <c r="F191" s="336"/>
      <c r="G191" s="336"/>
      <c r="H191" s="80">
        <v>42</v>
      </c>
      <c r="I191" s="123">
        <v>25501</v>
      </c>
      <c r="J191" s="148" t="s">
        <v>1266</v>
      </c>
      <c r="K191" s="148" t="s">
        <v>2637</v>
      </c>
      <c r="L191" s="292" t="s">
        <v>2638</v>
      </c>
      <c r="M191" s="229">
        <v>27399.14</v>
      </c>
      <c r="N191" s="336"/>
    </row>
    <row r="192" spans="1:14" ht="48">
      <c r="A192" s="336" t="s">
        <v>1269</v>
      </c>
      <c r="B192" s="5"/>
      <c r="C192" s="6"/>
      <c r="D192" s="336">
        <v>1</v>
      </c>
      <c r="E192" s="336"/>
      <c r="F192" s="336"/>
      <c r="G192" s="336"/>
      <c r="H192" s="79">
        <v>42</v>
      </c>
      <c r="I192" s="122">
        <v>25501</v>
      </c>
      <c r="J192" s="146" t="s">
        <v>1269</v>
      </c>
      <c r="K192" s="146" t="s">
        <v>2101</v>
      </c>
      <c r="L192" s="291" t="s">
        <v>1511</v>
      </c>
      <c r="M192" s="228">
        <v>28445.52</v>
      </c>
      <c r="N192" s="336"/>
    </row>
  </sheetData>
  <protectedRanges>
    <protectedRange sqref="J166:J167" name="Rango1_2_1_11_4_2_1_5" securityDescriptor="O:WDG:WDD:(A;;CC;;;S-1-5-21-343818398-1202660629-682003330-1247)"/>
    <protectedRange sqref="J168" name="Rango1_2_1_11_4_2_1_5_1" securityDescriptor="O:WDG:WDD:(A;;CC;;;S-1-5-21-343818398-1202660629-682003330-1247)"/>
    <protectedRange sqref="J169" name="Rango1_2_1_11_4_2_1_5_2" securityDescriptor="O:WDG:WDD:(A;;CC;;;S-1-5-21-343818398-1202660629-682003330-1247)"/>
    <protectedRange sqref="J170" name="Rango1_2_1_11_4_2_1_5_3" securityDescriptor="O:WDG:WDD:(A;;CC;;;S-1-5-21-343818398-1202660629-682003330-1247)"/>
    <protectedRange sqref="J171" name="Rango1_2_1_11_4_2_1_5_4" securityDescriptor="O:WDG:WDD:(A;;CC;;;S-1-5-21-343818398-1202660629-682003330-1247)"/>
    <protectedRange sqref="J172" name="Rango1_2_1_11_4_2_1_5_5" securityDescriptor="O:WDG:WDD:(A;;CC;;;S-1-5-21-343818398-1202660629-682003330-1247)"/>
    <protectedRange sqref="J173" name="Rango1_2_1_11_4_2_1_5_6" securityDescriptor="O:WDG:WDD:(A;;CC;;;S-1-5-21-343818398-1202660629-682003330-1247)"/>
    <protectedRange sqref="J174" name="Rango1_2_1_11_4_2_1_5_7" securityDescriptor="O:WDG:WDD:(A;;CC;;;S-1-5-21-343818398-1202660629-682003330-1247)"/>
  </protectedRanges>
  <autoFilter ref="A1:N1"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
  <sheetViews>
    <sheetView workbookViewId="0">
      <selection activeCell="M7" sqref="M7"/>
    </sheetView>
  </sheetViews>
  <sheetFormatPr baseColWidth="10" defaultRowHeight="12.75"/>
  <sheetData>
    <row r="1" spans="1:14" ht="132">
      <c r="A1" s="336" t="s">
        <v>88</v>
      </c>
      <c r="B1" s="334"/>
      <c r="C1" s="334"/>
      <c r="D1" s="334">
        <v>1</v>
      </c>
      <c r="E1" s="336"/>
      <c r="F1" s="336"/>
      <c r="G1" s="336"/>
      <c r="H1" s="40">
        <v>42</v>
      </c>
      <c r="I1" s="90">
        <v>26104</v>
      </c>
      <c r="J1" s="39" t="s">
        <v>88</v>
      </c>
      <c r="K1" s="154" t="s">
        <v>1360</v>
      </c>
      <c r="L1" s="258" t="s">
        <v>1426</v>
      </c>
      <c r="M1" s="155">
        <v>1749.28</v>
      </c>
      <c r="N1" s="336"/>
    </row>
    <row r="2" spans="1:14">
      <c r="A2" s="336" t="s">
        <v>171</v>
      </c>
      <c r="B2" s="334"/>
      <c r="C2" s="334"/>
      <c r="D2" s="334">
        <v>1</v>
      </c>
      <c r="E2" s="336"/>
      <c r="F2" s="336"/>
      <c r="G2" s="336"/>
      <c r="H2" s="42">
        <v>42</v>
      </c>
      <c r="I2" s="92">
        <v>26104</v>
      </c>
      <c r="J2" s="92" t="s">
        <v>171</v>
      </c>
      <c r="K2" s="165" t="s">
        <v>1541</v>
      </c>
      <c r="L2" s="165" t="s">
        <v>1542</v>
      </c>
      <c r="M2" s="166">
        <v>2400</v>
      </c>
      <c r="N2" s="336"/>
    </row>
    <row r="3" spans="1:14" ht="168">
      <c r="A3" s="336" t="s">
        <v>347</v>
      </c>
      <c r="B3" s="335"/>
      <c r="C3" s="334">
        <v>1</v>
      </c>
      <c r="D3" s="334"/>
      <c r="E3" s="336"/>
      <c r="F3" s="336"/>
      <c r="G3" s="336">
        <v>1</v>
      </c>
      <c r="H3" s="310" t="s">
        <v>1304</v>
      </c>
      <c r="I3" s="311" t="s">
        <v>1312</v>
      </c>
      <c r="J3" s="312" t="s">
        <v>347</v>
      </c>
      <c r="K3" s="312" t="s">
        <v>1733</v>
      </c>
      <c r="L3" s="313" t="s">
        <v>1734</v>
      </c>
      <c r="M3" s="314">
        <v>15348</v>
      </c>
      <c r="N3" s="336"/>
    </row>
    <row r="4" spans="1:14" ht="168">
      <c r="A4" s="336" t="s">
        <v>347</v>
      </c>
      <c r="B4" s="334"/>
      <c r="C4" s="334"/>
      <c r="D4" s="334">
        <v>1</v>
      </c>
      <c r="E4" s="336"/>
      <c r="F4" s="336"/>
      <c r="G4" s="336">
        <v>1</v>
      </c>
      <c r="H4" s="315" t="s">
        <v>1304</v>
      </c>
      <c r="I4" s="316" t="s">
        <v>1312</v>
      </c>
      <c r="J4" s="317" t="s">
        <v>347</v>
      </c>
      <c r="K4" s="317" t="s">
        <v>1733</v>
      </c>
      <c r="L4" s="318" t="s">
        <v>1734</v>
      </c>
      <c r="M4" s="319">
        <v>19209.560000000001</v>
      </c>
      <c r="N4" s="336"/>
    </row>
    <row r="5" spans="1:14" ht="192">
      <c r="A5" s="336" t="s">
        <v>347</v>
      </c>
      <c r="B5" s="334"/>
      <c r="C5" s="334"/>
      <c r="D5" s="334">
        <v>1</v>
      </c>
      <c r="E5" s="336"/>
      <c r="F5" s="336"/>
      <c r="G5" s="336">
        <v>1</v>
      </c>
      <c r="H5" s="320" t="s">
        <v>1304</v>
      </c>
      <c r="I5" s="321" t="s">
        <v>1312</v>
      </c>
      <c r="J5" s="322" t="s">
        <v>347</v>
      </c>
      <c r="K5" s="322" t="s">
        <v>1733</v>
      </c>
      <c r="L5" s="323" t="s">
        <v>1734</v>
      </c>
      <c r="M5" s="324">
        <v>214268.77</v>
      </c>
      <c r="N5" s="336"/>
    </row>
    <row r="6" spans="1:14" ht="72">
      <c r="A6" s="336" t="s">
        <v>883</v>
      </c>
      <c r="B6" s="334"/>
      <c r="C6" s="334"/>
      <c r="D6" s="334">
        <v>1</v>
      </c>
      <c r="E6" s="336"/>
      <c r="F6" s="336"/>
      <c r="G6" s="336"/>
      <c r="H6" s="79">
        <v>42</v>
      </c>
      <c r="I6" s="122">
        <v>26104</v>
      </c>
      <c r="J6" s="146" t="s">
        <v>883</v>
      </c>
      <c r="K6" s="146" t="s">
        <v>1541</v>
      </c>
      <c r="L6" s="291" t="s">
        <v>2290</v>
      </c>
      <c r="M6" s="228">
        <v>1155</v>
      </c>
      <c r="N6" s="336"/>
    </row>
    <row r="7" spans="1:14" ht="180">
      <c r="A7" s="336" t="s">
        <v>347</v>
      </c>
      <c r="B7" s="334"/>
      <c r="C7" s="334">
        <v>1</v>
      </c>
      <c r="D7" s="22"/>
      <c r="E7" s="336"/>
      <c r="F7" s="336"/>
      <c r="G7" s="336">
        <v>1</v>
      </c>
      <c r="H7" s="325" t="s">
        <v>1304</v>
      </c>
      <c r="I7" s="326" t="s">
        <v>1312</v>
      </c>
      <c r="J7" s="327" t="s">
        <v>347</v>
      </c>
      <c r="K7" s="327" t="s">
        <v>1733</v>
      </c>
      <c r="L7" s="328" t="s">
        <v>1734</v>
      </c>
      <c r="M7" s="233">
        <v>327756.73</v>
      </c>
      <c r="N7" s="336"/>
    </row>
  </sheetData>
  <autoFilter ref="A1:N1"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5"/>
  <sheetViews>
    <sheetView topLeftCell="A10" workbookViewId="0">
      <selection activeCell="I9" sqref="I9"/>
    </sheetView>
  </sheetViews>
  <sheetFormatPr baseColWidth="10" defaultRowHeight="12.75"/>
  <sheetData>
    <row r="1" spans="1:14">
      <c r="A1" s="336" t="s">
        <v>174</v>
      </c>
      <c r="B1" s="334"/>
      <c r="C1" s="334"/>
      <c r="D1" s="334">
        <v>1</v>
      </c>
      <c r="E1" s="336"/>
      <c r="F1" s="336"/>
      <c r="G1" s="336"/>
      <c r="H1" s="42">
        <v>42</v>
      </c>
      <c r="I1" s="92">
        <v>27101</v>
      </c>
      <c r="J1" s="92" t="s">
        <v>174</v>
      </c>
      <c r="K1" s="165" t="s">
        <v>1543</v>
      </c>
      <c r="L1" s="165" t="s">
        <v>1544</v>
      </c>
      <c r="M1" s="166">
        <v>1880.01</v>
      </c>
      <c r="N1" s="336"/>
    </row>
    <row r="2" spans="1:14">
      <c r="A2" s="336" t="s">
        <v>190</v>
      </c>
      <c r="B2" s="334"/>
      <c r="C2" s="334"/>
      <c r="D2" s="334">
        <v>1</v>
      </c>
      <c r="E2" s="336"/>
      <c r="F2" s="336"/>
      <c r="G2" s="336"/>
      <c r="H2" s="42">
        <v>42</v>
      </c>
      <c r="I2" s="92">
        <v>27101</v>
      </c>
      <c r="J2" s="92" t="s">
        <v>190</v>
      </c>
      <c r="K2" s="165" t="s">
        <v>1543</v>
      </c>
      <c r="L2" s="165" t="s">
        <v>1544</v>
      </c>
      <c r="M2" s="166">
        <v>13083.06</v>
      </c>
      <c r="N2" s="336"/>
    </row>
    <row r="3" spans="1:14" ht="144">
      <c r="A3" s="336" t="s">
        <v>270</v>
      </c>
      <c r="B3" s="2"/>
      <c r="C3" s="2"/>
      <c r="D3" s="2">
        <v>1</v>
      </c>
      <c r="E3" s="336"/>
      <c r="F3" s="336"/>
      <c r="G3" s="336"/>
      <c r="H3" s="42">
        <v>42</v>
      </c>
      <c r="I3" s="91">
        <v>27401</v>
      </c>
      <c r="J3" s="137" t="s">
        <v>270</v>
      </c>
      <c r="K3" s="160" t="s">
        <v>1634</v>
      </c>
      <c r="L3" s="161" t="s">
        <v>1638</v>
      </c>
      <c r="M3" s="162">
        <v>870</v>
      </c>
      <c r="N3" s="336"/>
    </row>
    <row r="4" spans="1:14" ht="72">
      <c r="A4" s="336" t="s">
        <v>413</v>
      </c>
      <c r="B4" s="335"/>
      <c r="C4" s="334"/>
      <c r="D4" s="334">
        <v>1</v>
      </c>
      <c r="E4" s="336"/>
      <c r="F4" s="336"/>
      <c r="G4" s="336"/>
      <c r="H4" s="55">
        <v>42</v>
      </c>
      <c r="I4" s="105">
        <v>27201</v>
      </c>
      <c r="J4" s="142" t="s">
        <v>413</v>
      </c>
      <c r="K4" s="192" t="s">
        <v>1844</v>
      </c>
      <c r="L4" s="274" t="s">
        <v>1845</v>
      </c>
      <c r="M4" s="193">
        <v>795.95</v>
      </c>
      <c r="N4" s="336"/>
    </row>
    <row r="5" spans="1:14">
      <c r="A5" s="336" t="s">
        <v>729</v>
      </c>
      <c r="B5" s="334"/>
      <c r="C5" s="334"/>
      <c r="D5" s="334">
        <v>1</v>
      </c>
      <c r="E5" s="336"/>
      <c r="F5" s="336"/>
      <c r="G5" s="336"/>
      <c r="H5" s="74">
        <v>42</v>
      </c>
      <c r="I5" s="117">
        <v>27101</v>
      </c>
      <c r="J5" s="119" t="s">
        <v>729</v>
      </c>
      <c r="K5" s="117" t="s">
        <v>1543</v>
      </c>
      <c r="L5" s="217" t="s">
        <v>1544</v>
      </c>
      <c r="M5" s="218">
        <v>1140</v>
      </c>
      <c r="N5" s="336"/>
    </row>
    <row r="6" spans="1:14">
      <c r="A6" s="336" t="s">
        <v>730</v>
      </c>
      <c r="B6" s="334"/>
      <c r="C6" s="334"/>
      <c r="D6" s="334">
        <v>1</v>
      </c>
      <c r="E6" s="336"/>
      <c r="F6" s="336"/>
      <c r="G6" s="336"/>
      <c r="H6" s="74">
        <v>42</v>
      </c>
      <c r="I6" s="117">
        <v>27101</v>
      </c>
      <c r="J6" s="119" t="s">
        <v>730</v>
      </c>
      <c r="K6" s="117" t="s">
        <v>1543</v>
      </c>
      <c r="L6" s="217" t="s">
        <v>1544</v>
      </c>
      <c r="M6" s="218">
        <v>740</v>
      </c>
      <c r="N6" s="336"/>
    </row>
    <row r="7" spans="1:14">
      <c r="A7" s="336" t="s">
        <v>807</v>
      </c>
      <c r="B7" s="334"/>
      <c r="C7" s="334"/>
      <c r="D7" s="334">
        <v>1</v>
      </c>
      <c r="E7" s="336"/>
      <c r="F7" s="336"/>
      <c r="G7" s="336"/>
      <c r="H7" s="70">
        <v>42</v>
      </c>
      <c r="I7" s="76">
        <v>27101</v>
      </c>
      <c r="J7" s="76" t="s">
        <v>807</v>
      </c>
      <c r="K7" s="117" t="s">
        <v>2237</v>
      </c>
      <c r="L7" s="217" t="s">
        <v>1544</v>
      </c>
      <c r="M7" s="220">
        <v>8160.6</v>
      </c>
      <c r="N7" s="336"/>
    </row>
    <row r="8" spans="1:14" ht="48">
      <c r="A8" s="336" t="s">
        <v>903</v>
      </c>
      <c r="B8" s="334"/>
      <c r="C8" s="334"/>
      <c r="D8" s="334">
        <v>1</v>
      </c>
      <c r="E8" s="336"/>
      <c r="F8" s="336"/>
      <c r="G8" s="336"/>
      <c r="H8" s="79">
        <v>42</v>
      </c>
      <c r="I8" s="122">
        <v>27101</v>
      </c>
      <c r="J8" s="146" t="s">
        <v>903</v>
      </c>
      <c r="K8" s="146" t="s">
        <v>1526</v>
      </c>
      <c r="L8" s="291" t="s">
        <v>1544</v>
      </c>
      <c r="M8" s="228">
        <v>1675.16</v>
      </c>
      <c r="N8" s="336"/>
    </row>
    <row r="9" spans="1:14" ht="84">
      <c r="A9" s="336" t="s">
        <v>926</v>
      </c>
      <c r="B9" s="6"/>
      <c r="C9" s="6"/>
      <c r="D9" s="6">
        <v>1</v>
      </c>
      <c r="E9" s="336"/>
      <c r="F9" s="336"/>
      <c r="G9" s="336"/>
      <c r="H9" s="80">
        <v>42</v>
      </c>
      <c r="I9" s="123">
        <v>27101</v>
      </c>
      <c r="J9" s="148" t="s">
        <v>926</v>
      </c>
      <c r="K9" s="148" t="s">
        <v>2315</v>
      </c>
      <c r="L9" s="292" t="s">
        <v>2316</v>
      </c>
      <c r="M9" s="229">
        <v>2192.4</v>
      </c>
      <c r="N9" s="336"/>
    </row>
    <row r="10" spans="1:14" ht="84">
      <c r="A10" s="336" t="s">
        <v>952</v>
      </c>
      <c r="B10" s="6"/>
      <c r="C10" s="6"/>
      <c r="D10" s="6">
        <v>1</v>
      </c>
      <c r="E10" s="336"/>
      <c r="F10" s="336"/>
      <c r="G10" s="336"/>
      <c r="H10" s="80">
        <v>42</v>
      </c>
      <c r="I10" s="123">
        <v>27201</v>
      </c>
      <c r="J10" s="148" t="s">
        <v>952</v>
      </c>
      <c r="K10" s="148" t="s">
        <v>2338</v>
      </c>
      <c r="L10" s="292" t="s">
        <v>2339</v>
      </c>
      <c r="M10" s="229">
        <v>2842</v>
      </c>
      <c r="N10" s="336"/>
    </row>
    <row r="11" spans="1:14" ht="36">
      <c r="A11" s="336" t="s">
        <v>975</v>
      </c>
      <c r="B11" s="6"/>
      <c r="C11" s="6"/>
      <c r="D11" s="6">
        <v>1</v>
      </c>
      <c r="E11" s="336"/>
      <c r="F11" s="336"/>
      <c r="G11" s="336"/>
      <c r="H11" s="79">
        <v>42</v>
      </c>
      <c r="I11" s="122">
        <v>27101</v>
      </c>
      <c r="J11" s="146" t="s">
        <v>975</v>
      </c>
      <c r="K11" s="146" t="s">
        <v>1543</v>
      </c>
      <c r="L11" s="291" t="s">
        <v>1544</v>
      </c>
      <c r="M11" s="228">
        <v>3217.84</v>
      </c>
      <c r="N11" s="336"/>
    </row>
    <row r="12" spans="1:14" ht="36">
      <c r="A12" s="336" t="s">
        <v>992</v>
      </c>
      <c r="B12" s="6"/>
      <c r="C12" s="6"/>
      <c r="D12" s="6">
        <v>1</v>
      </c>
      <c r="E12" s="336"/>
      <c r="F12" s="336"/>
      <c r="G12" s="336"/>
      <c r="H12" s="79">
        <v>42</v>
      </c>
      <c r="I12" s="125">
        <v>27101</v>
      </c>
      <c r="J12" s="150" t="s">
        <v>992</v>
      </c>
      <c r="K12" s="150" t="s">
        <v>1543</v>
      </c>
      <c r="L12" s="295" t="s">
        <v>1544</v>
      </c>
      <c r="M12" s="234">
        <v>3601.8</v>
      </c>
      <c r="N12" s="336"/>
    </row>
    <row r="13" spans="1:14" ht="36">
      <c r="A13" s="336" t="s">
        <v>1005</v>
      </c>
      <c r="B13" s="6"/>
      <c r="C13" s="6"/>
      <c r="D13" s="6">
        <v>1</v>
      </c>
      <c r="E13" s="336"/>
      <c r="F13" s="336"/>
      <c r="G13" s="336"/>
      <c r="H13" s="78">
        <v>42</v>
      </c>
      <c r="I13" s="127">
        <v>27201</v>
      </c>
      <c r="J13" s="145" t="s">
        <v>1005</v>
      </c>
      <c r="K13" s="145" t="s">
        <v>2382</v>
      </c>
      <c r="L13" s="297" t="s">
        <v>2383</v>
      </c>
      <c r="M13" s="239">
        <v>3816.4</v>
      </c>
      <c r="N13" s="336"/>
    </row>
    <row r="14" spans="1:14" ht="36">
      <c r="A14" s="336" t="s">
        <v>1010</v>
      </c>
      <c r="B14" s="6"/>
      <c r="C14" s="6"/>
      <c r="D14" s="6">
        <v>1</v>
      </c>
      <c r="E14" s="336"/>
      <c r="F14" s="336"/>
      <c r="G14" s="336"/>
      <c r="H14" s="78">
        <v>42</v>
      </c>
      <c r="I14" s="127">
        <v>27201</v>
      </c>
      <c r="J14" s="145" t="s">
        <v>1010</v>
      </c>
      <c r="K14" s="151" t="s">
        <v>2382</v>
      </c>
      <c r="L14" s="297" t="s">
        <v>2383</v>
      </c>
      <c r="M14" s="239">
        <v>3914.77</v>
      </c>
      <c r="N14" s="336"/>
    </row>
    <row r="15" spans="1:14" ht="132">
      <c r="A15" s="336" t="s">
        <v>1091</v>
      </c>
      <c r="B15" s="5"/>
      <c r="C15" s="5"/>
      <c r="D15" s="6">
        <v>1</v>
      </c>
      <c r="E15" s="336"/>
      <c r="F15" s="336"/>
      <c r="G15" s="336"/>
      <c r="H15" s="81">
        <v>42</v>
      </c>
      <c r="I15" s="121">
        <v>27101</v>
      </c>
      <c r="J15" s="145" t="s">
        <v>1091</v>
      </c>
      <c r="K15" s="249" t="s">
        <v>2459</v>
      </c>
      <c r="L15" s="289" t="s">
        <v>2460</v>
      </c>
      <c r="M15" s="250">
        <v>6468.16</v>
      </c>
      <c r="N15" s="336"/>
    </row>
    <row r="16" spans="1:14" ht="48">
      <c r="A16" s="336" t="s">
        <v>1092</v>
      </c>
      <c r="B16" s="5"/>
      <c r="C16" s="5"/>
      <c r="D16" s="6">
        <v>1</v>
      </c>
      <c r="E16" s="336"/>
      <c r="F16" s="336"/>
      <c r="G16" s="336"/>
      <c r="H16" s="79">
        <v>42</v>
      </c>
      <c r="I16" s="122">
        <v>27301</v>
      </c>
      <c r="J16" s="146" t="s">
        <v>1092</v>
      </c>
      <c r="K16" s="243" t="s">
        <v>2461</v>
      </c>
      <c r="L16" s="291" t="s">
        <v>2462</v>
      </c>
      <c r="M16" s="244">
        <v>6482.08</v>
      </c>
      <c r="N16" s="336"/>
    </row>
    <row r="17" spans="1:14" ht="36">
      <c r="A17" s="336" t="s">
        <v>1093</v>
      </c>
      <c r="B17" s="5"/>
      <c r="C17" s="5"/>
      <c r="D17" s="6">
        <v>1</v>
      </c>
      <c r="E17" s="336"/>
      <c r="F17" s="336"/>
      <c r="G17" s="336"/>
      <c r="H17" s="79">
        <v>42</v>
      </c>
      <c r="I17" s="122">
        <v>27101</v>
      </c>
      <c r="J17" s="146" t="s">
        <v>1093</v>
      </c>
      <c r="K17" s="243" t="s">
        <v>2417</v>
      </c>
      <c r="L17" s="291" t="s">
        <v>1544</v>
      </c>
      <c r="M17" s="244">
        <v>6583</v>
      </c>
      <c r="N17" s="336"/>
    </row>
    <row r="18" spans="1:14" ht="132">
      <c r="A18" s="336" t="s">
        <v>1102</v>
      </c>
      <c r="B18" s="5"/>
      <c r="C18" s="5"/>
      <c r="D18" s="6">
        <v>1</v>
      </c>
      <c r="E18" s="336"/>
      <c r="F18" s="336"/>
      <c r="G18" s="336"/>
      <c r="H18" s="80">
        <v>42</v>
      </c>
      <c r="I18" s="123">
        <v>27201</v>
      </c>
      <c r="J18" s="148" t="s">
        <v>1102</v>
      </c>
      <c r="K18" s="247" t="s">
        <v>2338</v>
      </c>
      <c r="L18" s="292" t="s">
        <v>2470</v>
      </c>
      <c r="M18" s="248">
        <v>7020.32</v>
      </c>
      <c r="N18" s="336"/>
    </row>
    <row r="19" spans="1:14" ht="60">
      <c r="A19" s="336" t="s">
        <v>1130</v>
      </c>
      <c r="B19" s="5"/>
      <c r="C19" s="5"/>
      <c r="D19" s="6">
        <v>1</v>
      </c>
      <c r="E19" s="336"/>
      <c r="F19" s="336"/>
      <c r="G19" s="336"/>
      <c r="H19" s="82">
        <v>42</v>
      </c>
      <c r="I19" s="122">
        <v>27101</v>
      </c>
      <c r="J19" s="146" t="s">
        <v>1130</v>
      </c>
      <c r="K19" s="146" t="s">
        <v>2467</v>
      </c>
      <c r="L19" s="291" t="s">
        <v>1544</v>
      </c>
      <c r="M19" s="228">
        <v>8417</v>
      </c>
      <c r="N19" s="336"/>
    </row>
    <row r="20" spans="1:14" ht="132">
      <c r="A20" s="336" t="s">
        <v>1159</v>
      </c>
      <c r="B20" s="5"/>
      <c r="C20" s="5"/>
      <c r="D20" s="6">
        <v>1</v>
      </c>
      <c r="E20" s="336"/>
      <c r="F20" s="336"/>
      <c r="G20" s="336"/>
      <c r="H20" s="83">
        <v>42</v>
      </c>
      <c r="I20" s="123">
        <v>27201</v>
      </c>
      <c r="J20" s="148" t="s">
        <v>1159</v>
      </c>
      <c r="K20" s="148" t="s">
        <v>2338</v>
      </c>
      <c r="L20" s="292" t="s">
        <v>2521</v>
      </c>
      <c r="M20" s="229">
        <v>10756.68</v>
      </c>
      <c r="N20" s="336"/>
    </row>
    <row r="21" spans="1:14" ht="72">
      <c r="A21" s="336" t="s">
        <v>1164</v>
      </c>
      <c r="B21" s="5"/>
      <c r="C21" s="5"/>
      <c r="D21" s="6">
        <v>1</v>
      </c>
      <c r="E21" s="336"/>
      <c r="F21" s="336"/>
      <c r="G21" s="336"/>
      <c r="H21" s="85">
        <v>42</v>
      </c>
      <c r="I21" s="120">
        <v>27101</v>
      </c>
      <c r="J21" s="145" t="s">
        <v>1164</v>
      </c>
      <c r="K21" s="145" t="s">
        <v>2237</v>
      </c>
      <c r="L21" s="289" t="s">
        <v>1544</v>
      </c>
      <c r="M21" s="226">
        <v>11658</v>
      </c>
      <c r="N21" s="336"/>
    </row>
    <row r="22" spans="1:14" ht="36">
      <c r="A22" s="336" t="s">
        <v>1171</v>
      </c>
      <c r="B22" s="5"/>
      <c r="C22" s="5"/>
      <c r="D22" s="6">
        <v>1</v>
      </c>
      <c r="E22" s="336"/>
      <c r="F22" s="336"/>
      <c r="G22" s="336"/>
      <c r="H22" s="82">
        <v>42</v>
      </c>
      <c r="I22" s="122">
        <v>27101</v>
      </c>
      <c r="J22" s="146" t="s">
        <v>1171</v>
      </c>
      <c r="K22" s="146" t="s">
        <v>1543</v>
      </c>
      <c r="L22" s="291" t="s">
        <v>1544</v>
      </c>
      <c r="M22" s="228">
        <v>12267</v>
      </c>
      <c r="N22" s="336"/>
    </row>
    <row r="23" spans="1:14" ht="36">
      <c r="A23" s="336" t="s">
        <v>1184</v>
      </c>
      <c r="B23" s="5"/>
      <c r="C23" s="5"/>
      <c r="D23" s="6">
        <v>1</v>
      </c>
      <c r="E23" s="336"/>
      <c r="F23" s="336"/>
      <c r="G23" s="336"/>
      <c r="H23" s="82">
        <v>42</v>
      </c>
      <c r="I23" s="122">
        <v>27301</v>
      </c>
      <c r="J23" s="146" t="s">
        <v>1184</v>
      </c>
      <c r="K23" s="146" t="s">
        <v>2542</v>
      </c>
      <c r="L23" s="291" t="s">
        <v>2462</v>
      </c>
      <c r="M23" s="228">
        <v>13224</v>
      </c>
      <c r="N23" s="336"/>
    </row>
    <row r="24" spans="1:14" ht="156">
      <c r="A24" s="336" t="s">
        <v>1245</v>
      </c>
      <c r="B24" s="5"/>
      <c r="C24" s="5"/>
      <c r="D24" s="6">
        <v>1</v>
      </c>
      <c r="E24" s="336"/>
      <c r="F24" s="336"/>
      <c r="G24" s="336"/>
      <c r="H24" s="80">
        <v>42</v>
      </c>
      <c r="I24" s="123">
        <v>27101</v>
      </c>
      <c r="J24" s="148" t="s">
        <v>1245</v>
      </c>
      <c r="K24" s="148" t="s">
        <v>2606</v>
      </c>
      <c r="L24" s="292" t="s">
        <v>2607</v>
      </c>
      <c r="M24" s="229">
        <v>24658.89</v>
      </c>
      <c r="N24" s="336"/>
    </row>
    <row r="25" spans="1:14" ht="144">
      <c r="A25" s="336" t="s">
        <v>1291</v>
      </c>
      <c r="B25" s="334"/>
      <c r="C25" s="334"/>
      <c r="D25" s="22">
        <v>1</v>
      </c>
      <c r="E25" s="336"/>
      <c r="F25" s="336"/>
      <c r="G25" s="336"/>
      <c r="H25" s="80">
        <v>42</v>
      </c>
      <c r="I25" s="123">
        <v>27401</v>
      </c>
      <c r="J25" s="148" t="s">
        <v>1291</v>
      </c>
      <c r="K25" s="148" t="s">
        <v>2671</v>
      </c>
      <c r="L25" s="292" t="s">
        <v>2672</v>
      </c>
      <c r="M25" s="229">
        <v>35743.08</v>
      </c>
      <c r="N25" s="336"/>
    </row>
  </sheetData>
  <protectedRanges>
    <protectedRange sqref="J19" name="Rango1_2_1_11_4_2_1_5" securityDescriptor="O:WDG:WDD:(A;;CC;;;S-1-5-21-343818398-1202660629-682003330-1247)"/>
    <protectedRange sqref="J20" name="Rango1_2_1_11_4_2_1_5_1" securityDescriptor="O:WDG:WDD:(A;;CC;;;S-1-5-21-343818398-1202660629-682003330-1247)"/>
    <protectedRange sqref="J21" name="Rango1_2_1_11_4_2_1_5_2" securityDescriptor="O:WDG:WDD:(A;;CC;;;S-1-5-21-343818398-1202660629-682003330-1247)"/>
    <protectedRange sqref="J22" name="Rango1_2_1_11_4_2_1_2_2" securityDescriptor="O:WDG:WDD:(A;;CC;;;S-1-5-21-343818398-1202660629-682003330-1247)"/>
  </protectedRanges>
  <autoFilter ref="A1:N25" xr:uid="{00000000-0009-0000-0000-000006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N84"/>
  <sheetViews>
    <sheetView topLeftCell="A15" workbookViewId="0">
      <selection activeCell="L15" sqref="L15"/>
    </sheetView>
  </sheetViews>
  <sheetFormatPr baseColWidth="10" defaultRowHeight="12.75"/>
  <sheetData>
    <row r="1" spans="1:14" ht="120">
      <c r="A1" s="336" t="s">
        <v>39</v>
      </c>
      <c r="B1" s="334"/>
      <c r="C1" s="334"/>
      <c r="D1" s="334">
        <v>1</v>
      </c>
      <c r="E1" s="336"/>
      <c r="F1" s="336"/>
      <c r="G1" s="336"/>
      <c r="H1" s="39">
        <v>42</v>
      </c>
      <c r="I1" s="90">
        <v>29601</v>
      </c>
      <c r="J1" s="39" t="s">
        <v>39</v>
      </c>
      <c r="K1" s="154" t="s">
        <v>1341</v>
      </c>
      <c r="L1" s="258" t="s">
        <v>1342</v>
      </c>
      <c r="M1" s="155">
        <v>6600</v>
      </c>
      <c r="N1" s="336"/>
    </row>
    <row r="2" spans="1:14" ht="84" hidden="1">
      <c r="A2" s="336" t="s">
        <v>45</v>
      </c>
      <c r="B2" s="334"/>
      <c r="C2" s="334"/>
      <c r="D2" s="334">
        <v>1</v>
      </c>
      <c r="E2" s="336"/>
      <c r="F2" s="336"/>
      <c r="G2" s="336"/>
      <c r="H2" s="39">
        <v>42</v>
      </c>
      <c r="I2" s="90">
        <v>29601</v>
      </c>
      <c r="J2" s="39" t="s">
        <v>45</v>
      </c>
      <c r="K2" s="154" t="s">
        <v>1353</v>
      </c>
      <c r="L2" s="258" t="s">
        <v>1354</v>
      </c>
      <c r="M2" s="155">
        <v>7954</v>
      </c>
      <c r="N2" s="336"/>
    </row>
    <row r="3" spans="1:14" ht="204" hidden="1">
      <c r="A3" s="336" t="s">
        <v>49</v>
      </c>
      <c r="B3" s="334"/>
      <c r="C3" s="334"/>
      <c r="D3" s="334">
        <v>1</v>
      </c>
      <c r="E3" s="336"/>
      <c r="F3" s="336"/>
      <c r="G3" s="336"/>
      <c r="H3" s="39">
        <v>42</v>
      </c>
      <c r="I3" s="90">
        <v>29601</v>
      </c>
      <c r="J3" s="39" t="s">
        <v>49</v>
      </c>
      <c r="K3" s="154" t="s">
        <v>1360</v>
      </c>
      <c r="L3" s="258" t="s">
        <v>1361</v>
      </c>
      <c r="M3" s="155">
        <v>3143.6</v>
      </c>
      <c r="N3" s="336"/>
    </row>
    <row r="4" spans="1:14" ht="276" hidden="1">
      <c r="A4" s="336" t="s">
        <v>50</v>
      </c>
      <c r="B4" s="334"/>
      <c r="C4" s="334"/>
      <c r="D4" s="334">
        <v>1</v>
      </c>
      <c r="E4" s="336"/>
      <c r="F4" s="336"/>
      <c r="G4" s="336"/>
      <c r="H4" s="39">
        <v>42</v>
      </c>
      <c r="I4" s="90">
        <v>29601</v>
      </c>
      <c r="J4" s="39" t="s">
        <v>50</v>
      </c>
      <c r="K4" s="154" t="s">
        <v>1362</v>
      </c>
      <c r="L4" s="258" t="s">
        <v>1363</v>
      </c>
      <c r="M4" s="155">
        <v>8200.52</v>
      </c>
      <c r="N4" s="336"/>
    </row>
    <row r="5" spans="1:14" ht="204" hidden="1">
      <c r="A5" s="336" t="s">
        <v>84</v>
      </c>
      <c r="B5" s="6"/>
      <c r="C5" s="6"/>
      <c r="D5" s="6">
        <v>1</v>
      </c>
      <c r="E5" s="336"/>
      <c r="F5" s="336"/>
      <c r="G5" s="336"/>
      <c r="H5" s="40">
        <v>42</v>
      </c>
      <c r="I5" s="90">
        <v>29601</v>
      </c>
      <c r="J5" s="39" t="s">
        <v>84</v>
      </c>
      <c r="K5" s="154" t="s">
        <v>1362</v>
      </c>
      <c r="L5" s="258" t="s">
        <v>1419</v>
      </c>
      <c r="M5" s="155">
        <v>4770.2</v>
      </c>
      <c r="N5" s="21"/>
    </row>
    <row r="6" spans="1:14" ht="144" hidden="1">
      <c r="A6" s="336" t="s">
        <v>108</v>
      </c>
      <c r="B6" s="334"/>
      <c r="C6" s="334"/>
      <c r="D6" s="334">
        <v>1</v>
      </c>
      <c r="E6" s="336"/>
      <c r="F6" s="336"/>
      <c r="G6" s="336"/>
      <c r="H6" s="42">
        <v>42</v>
      </c>
      <c r="I6" s="91">
        <v>29101</v>
      </c>
      <c r="J6" s="137" t="s">
        <v>108</v>
      </c>
      <c r="K6" s="160" t="s">
        <v>1457</v>
      </c>
      <c r="L6" s="161" t="s">
        <v>1458</v>
      </c>
      <c r="M6" s="162">
        <v>1147.51</v>
      </c>
      <c r="N6" s="336"/>
    </row>
    <row r="7" spans="1:14" hidden="1">
      <c r="A7" s="336" t="s">
        <v>137</v>
      </c>
      <c r="B7" s="334"/>
      <c r="C7" s="334"/>
      <c r="D7" s="334">
        <v>1</v>
      </c>
      <c r="E7" s="336"/>
      <c r="F7" s="336"/>
      <c r="G7" s="336"/>
      <c r="H7" s="42">
        <v>42</v>
      </c>
      <c r="I7" s="92">
        <v>29101</v>
      </c>
      <c r="J7" s="92" t="s">
        <v>137</v>
      </c>
      <c r="K7" s="165" t="s">
        <v>1508</v>
      </c>
      <c r="L7" s="165" t="s">
        <v>1509</v>
      </c>
      <c r="M7" s="166">
        <v>5220</v>
      </c>
      <c r="N7" s="336"/>
    </row>
    <row r="8" spans="1:14" hidden="1">
      <c r="A8" s="336" t="s">
        <v>147</v>
      </c>
      <c r="B8" s="334"/>
      <c r="C8" s="334"/>
      <c r="D8" s="334">
        <v>1</v>
      </c>
      <c r="E8" s="336"/>
      <c r="F8" s="336"/>
      <c r="G8" s="336"/>
      <c r="H8" s="42">
        <v>42</v>
      </c>
      <c r="I8" s="92">
        <v>29601</v>
      </c>
      <c r="J8" s="92" t="s">
        <v>147</v>
      </c>
      <c r="K8" s="165" t="s">
        <v>1519</v>
      </c>
      <c r="L8" s="165" t="s">
        <v>1520</v>
      </c>
      <c r="M8" s="166">
        <v>2786.84</v>
      </c>
      <c r="N8" s="336"/>
    </row>
    <row r="9" spans="1:14" hidden="1">
      <c r="A9" s="336" t="s">
        <v>160</v>
      </c>
      <c r="B9" s="334"/>
      <c r="C9" s="334"/>
      <c r="D9" s="334">
        <v>1</v>
      </c>
      <c r="E9" s="336"/>
      <c r="F9" s="336"/>
      <c r="G9" s="336"/>
      <c r="H9" s="42">
        <v>42</v>
      </c>
      <c r="I9" s="92">
        <v>29301</v>
      </c>
      <c r="J9" s="92" t="s">
        <v>160</v>
      </c>
      <c r="K9" s="165" t="s">
        <v>1533</v>
      </c>
      <c r="L9" s="165" t="s">
        <v>1534</v>
      </c>
      <c r="M9" s="166">
        <v>5568</v>
      </c>
      <c r="N9" s="336"/>
    </row>
    <row r="10" spans="1:14" hidden="1">
      <c r="A10" s="336" t="s">
        <v>168</v>
      </c>
      <c r="B10" s="334"/>
      <c r="C10" s="334"/>
      <c r="D10" s="334">
        <v>1</v>
      </c>
      <c r="E10" s="336"/>
      <c r="F10" s="336"/>
      <c r="G10" s="336"/>
      <c r="H10" s="42">
        <v>42</v>
      </c>
      <c r="I10" s="92">
        <v>29101</v>
      </c>
      <c r="J10" s="92" t="s">
        <v>168</v>
      </c>
      <c r="K10" s="165" t="s">
        <v>1538</v>
      </c>
      <c r="L10" s="165" t="s">
        <v>1509</v>
      </c>
      <c r="M10" s="166">
        <v>4850</v>
      </c>
      <c r="N10" s="336"/>
    </row>
    <row r="11" spans="1:14" hidden="1">
      <c r="A11" s="336" t="s">
        <v>170</v>
      </c>
      <c r="B11" s="334"/>
      <c r="C11" s="334"/>
      <c r="D11" s="334">
        <v>1</v>
      </c>
      <c r="E11" s="336"/>
      <c r="F11" s="336"/>
      <c r="G11" s="336"/>
      <c r="H11" s="42">
        <v>42</v>
      </c>
      <c r="I11" s="92">
        <v>29401</v>
      </c>
      <c r="J11" s="92" t="s">
        <v>170</v>
      </c>
      <c r="K11" s="165" t="s">
        <v>1539</v>
      </c>
      <c r="L11" s="165" t="s">
        <v>1540</v>
      </c>
      <c r="M11" s="166">
        <v>3384.84</v>
      </c>
      <c r="N11" s="336"/>
    </row>
    <row r="12" spans="1:14" hidden="1">
      <c r="A12" s="336" t="s">
        <v>177</v>
      </c>
      <c r="B12" s="334"/>
      <c r="C12" s="334"/>
      <c r="D12" s="334">
        <v>1</v>
      </c>
      <c r="E12" s="336"/>
      <c r="F12" s="336"/>
      <c r="G12" s="336"/>
      <c r="H12" s="42">
        <v>42</v>
      </c>
      <c r="I12" s="92">
        <v>29201</v>
      </c>
      <c r="J12" s="92" t="s">
        <v>177</v>
      </c>
      <c r="K12" s="165" t="s">
        <v>1545</v>
      </c>
      <c r="L12" s="165" t="s">
        <v>1546</v>
      </c>
      <c r="M12" s="166">
        <v>2749.97</v>
      </c>
      <c r="N12" s="336"/>
    </row>
    <row r="13" spans="1:14" hidden="1">
      <c r="A13" s="336" t="s">
        <v>186</v>
      </c>
      <c r="B13" s="334"/>
      <c r="C13" s="334"/>
      <c r="D13" s="334">
        <v>1</v>
      </c>
      <c r="E13" s="336"/>
      <c r="F13" s="336"/>
      <c r="G13" s="336"/>
      <c r="H13" s="42">
        <v>42</v>
      </c>
      <c r="I13" s="92">
        <v>29601</v>
      </c>
      <c r="J13" s="92" t="s">
        <v>186</v>
      </c>
      <c r="K13" s="165" t="s">
        <v>1549</v>
      </c>
      <c r="L13" s="165" t="s">
        <v>1520</v>
      </c>
      <c r="M13" s="166">
        <v>7881.97</v>
      </c>
      <c r="N13" s="336"/>
    </row>
    <row r="14" spans="1:14" ht="228">
      <c r="A14" s="336" t="s">
        <v>280</v>
      </c>
      <c r="B14" s="2"/>
      <c r="C14" s="2"/>
      <c r="D14" s="2">
        <v>1</v>
      </c>
      <c r="E14" s="336"/>
      <c r="F14" s="336"/>
      <c r="G14" s="336"/>
      <c r="H14" s="47" t="s">
        <v>1308</v>
      </c>
      <c r="I14" s="91">
        <v>29601</v>
      </c>
      <c r="J14" s="138" t="s">
        <v>280</v>
      </c>
      <c r="K14" s="173" t="s">
        <v>1653</v>
      </c>
      <c r="L14" s="174" t="s">
        <v>1654</v>
      </c>
      <c r="M14" s="175">
        <v>42046.52</v>
      </c>
      <c r="N14" s="336"/>
    </row>
    <row r="15" spans="1:14" ht="228">
      <c r="A15" s="336" t="s">
        <v>282</v>
      </c>
      <c r="B15" s="2"/>
      <c r="C15" s="2"/>
      <c r="D15" s="2">
        <v>1</v>
      </c>
      <c r="E15" s="336"/>
      <c r="F15" s="336"/>
      <c r="G15" s="336"/>
      <c r="H15" s="47" t="s">
        <v>1308</v>
      </c>
      <c r="I15" s="91">
        <v>29601</v>
      </c>
      <c r="J15" s="138" t="s">
        <v>282</v>
      </c>
      <c r="K15" s="173" t="s">
        <v>1657</v>
      </c>
      <c r="L15" s="174" t="s">
        <v>1658</v>
      </c>
      <c r="M15" s="175">
        <v>15357.24</v>
      </c>
      <c r="N15" s="336"/>
    </row>
    <row r="16" spans="1:14" ht="60" hidden="1">
      <c r="A16" s="336" t="s">
        <v>319</v>
      </c>
      <c r="B16" s="334"/>
      <c r="C16" s="334"/>
      <c r="D16" s="334">
        <v>1</v>
      </c>
      <c r="E16" s="336"/>
      <c r="F16" s="336"/>
      <c r="G16" s="336"/>
      <c r="H16" s="42">
        <v>42</v>
      </c>
      <c r="I16" s="91">
        <v>29401</v>
      </c>
      <c r="J16" s="137" t="s">
        <v>319</v>
      </c>
      <c r="K16" s="160" t="s">
        <v>1699</v>
      </c>
      <c r="L16" s="161" t="s">
        <v>1700</v>
      </c>
      <c r="M16" s="162">
        <v>3011.36</v>
      </c>
      <c r="N16" s="336"/>
    </row>
    <row r="17" spans="1:14" ht="84" hidden="1">
      <c r="A17" s="336" t="s">
        <v>330</v>
      </c>
      <c r="B17" s="334"/>
      <c r="C17" s="336"/>
      <c r="D17" s="334">
        <v>1</v>
      </c>
      <c r="E17" s="336"/>
      <c r="F17" s="336"/>
      <c r="G17" s="336"/>
      <c r="H17" s="42">
        <v>42</v>
      </c>
      <c r="I17" s="91">
        <v>29601</v>
      </c>
      <c r="J17" s="137" t="s">
        <v>330</v>
      </c>
      <c r="K17" s="160" t="s">
        <v>1653</v>
      </c>
      <c r="L17" s="161" t="s">
        <v>1715</v>
      </c>
      <c r="M17" s="162">
        <v>30193.64</v>
      </c>
      <c r="N17" s="336"/>
    </row>
    <row r="18" spans="1:14" ht="84" hidden="1">
      <c r="A18" s="336" t="s">
        <v>332</v>
      </c>
      <c r="B18" s="334"/>
      <c r="C18" s="336"/>
      <c r="D18" s="334">
        <v>1</v>
      </c>
      <c r="E18" s="336"/>
      <c r="F18" s="336"/>
      <c r="G18" s="336"/>
      <c r="H18" s="42">
        <v>42</v>
      </c>
      <c r="I18" s="91">
        <v>29601</v>
      </c>
      <c r="J18" s="137" t="s">
        <v>332</v>
      </c>
      <c r="K18" s="160" t="s">
        <v>1657</v>
      </c>
      <c r="L18" s="161" t="s">
        <v>1715</v>
      </c>
      <c r="M18" s="162">
        <v>6994.8</v>
      </c>
      <c r="N18" s="336"/>
    </row>
    <row r="19" spans="1:14" hidden="1">
      <c r="A19" s="336" t="s">
        <v>427</v>
      </c>
      <c r="B19" s="335"/>
      <c r="C19" s="334"/>
      <c r="D19" s="334">
        <v>1</v>
      </c>
      <c r="E19" s="336"/>
      <c r="F19" s="336"/>
      <c r="G19" s="336"/>
      <c r="H19" s="55">
        <v>42</v>
      </c>
      <c r="I19" s="105" t="s">
        <v>1315</v>
      </c>
      <c r="J19" s="142" t="s">
        <v>427</v>
      </c>
      <c r="K19" s="192" t="s">
        <v>1655</v>
      </c>
      <c r="L19" s="276" t="s">
        <v>1860</v>
      </c>
      <c r="M19" s="188">
        <v>9538.68</v>
      </c>
      <c r="N19" s="336"/>
    </row>
    <row r="20" spans="1:14" ht="144" hidden="1">
      <c r="A20" s="336" t="s">
        <v>434</v>
      </c>
      <c r="B20" s="335"/>
      <c r="C20" s="334"/>
      <c r="D20" s="334">
        <v>1</v>
      </c>
      <c r="E20" s="336"/>
      <c r="F20" s="336"/>
      <c r="G20" s="336"/>
      <c r="H20" s="59">
        <v>42</v>
      </c>
      <c r="I20" s="105">
        <v>29601</v>
      </c>
      <c r="J20" s="142" t="s">
        <v>434</v>
      </c>
      <c r="K20" s="192" t="s">
        <v>1657</v>
      </c>
      <c r="L20" s="274" t="s">
        <v>1869</v>
      </c>
      <c r="M20" s="193">
        <v>829.4</v>
      </c>
      <c r="N20" s="336"/>
    </row>
    <row r="21" spans="1:14" ht="120" hidden="1">
      <c r="A21" s="336" t="s">
        <v>545</v>
      </c>
      <c r="B21" s="6"/>
      <c r="C21" s="6"/>
      <c r="D21" s="6">
        <v>1</v>
      </c>
      <c r="E21" s="336"/>
      <c r="F21" s="336"/>
      <c r="G21" s="336"/>
      <c r="H21" s="60">
        <v>42</v>
      </c>
      <c r="I21" s="111">
        <v>29501</v>
      </c>
      <c r="J21" s="66" t="s">
        <v>545</v>
      </c>
      <c r="K21" s="206" t="s">
        <v>1827</v>
      </c>
      <c r="L21" s="287" t="s">
        <v>1984</v>
      </c>
      <c r="M21" s="207">
        <v>7516.8</v>
      </c>
      <c r="N21" s="336"/>
    </row>
    <row r="22" spans="1:14" ht="60" hidden="1">
      <c r="A22" s="336" t="s">
        <v>575</v>
      </c>
      <c r="B22" s="6"/>
      <c r="C22" s="6"/>
      <c r="D22" s="6">
        <v>1</v>
      </c>
      <c r="E22" s="336"/>
      <c r="F22" s="336"/>
      <c r="G22" s="336"/>
      <c r="H22" s="60">
        <v>42</v>
      </c>
      <c r="I22" s="111">
        <v>29601</v>
      </c>
      <c r="J22" s="66" t="s">
        <v>575</v>
      </c>
      <c r="K22" s="206" t="s">
        <v>2031</v>
      </c>
      <c r="L22" s="287" t="s">
        <v>2032</v>
      </c>
      <c r="M22" s="207">
        <v>4200</v>
      </c>
      <c r="N22" s="336"/>
    </row>
    <row r="23" spans="1:14" ht="120" hidden="1">
      <c r="A23" s="336" t="s">
        <v>640</v>
      </c>
      <c r="B23" s="6"/>
      <c r="C23" s="6"/>
      <c r="D23" s="6">
        <v>1</v>
      </c>
      <c r="E23" s="336"/>
      <c r="F23" s="336"/>
      <c r="G23" s="336"/>
      <c r="H23" s="69">
        <v>42</v>
      </c>
      <c r="I23" s="113">
        <v>29401</v>
      </c>
      <c r="J23" s="68" t="s">
        <v>640</v>
      </c>
      <c r="K23" s="213" t="s">
        <v>1669</v>
      </c>
      <c r="L23" s="211" t="s">
        <v>2118</v>
      </c>
      <c r="M23" s="214">
        <v>2336</v>
      </c>
      <c r="N23" s="336"/>
    </row>
    <row r="24" spans="1:14" ht="192" hidden="1">
      <c r="A24" s="336" t="s">
        <v>655</v>
      </c>
      <c r="B24" s="6"/>
      <c r="C24" s="6"/>
      <c r="D24" s="6">
        <v>1</v>
      </c>
      <c r="E24" s="336"/>
      <c r="F24" s="336"/>
      <c r="G24" s="336"/>
      <c r="H24" s="68">
        <v>42</v>
      </c>
      <c r="I24" s="113">
        <v>29601</v>
      </c>
      <c r="J24" s="68" t="s">
        <v>655</v>
      </c>
      <c r="K24" s="213" t="s">
        <v>2133</v>
      </c>
      <c r="L24" s="211" t="s">
        <v>2134</v>
      </c>
      <c r="M24" s="214">
        <v>2814.16</v>
      </c>
      <c r="N24" s="336"/>
    </row>
    <row r="25" spans="1:14" hidden="1">
      <c r="A25" s="336" t="s">
        <v>668</v>
      </c>
      <c r="B25" s="6"/>
      <c r="C25" s="6"/>
      <c r="D25" s="6">
        <v>1</v>
      </c>
      <c r="E25" s="336"/>
      <c r="F25" s="336"/>
      <c r="G25" s="336"/>
      <c r="H25" s="68">
        <v>42</v>
      </c>
      <c r="I25" s="114">
        <v>29401</v>
      </c>
      <c r="J25" s="119" t="s">
        <v>668</v>
      </c>
      <c r="K25" s="117" t="s">
        <v>1440</v>
      </c>
      <c r="L25" s="217" t="s">
        <v>2152</v>
      </c>
      <c r="M25" s="215">
        <v>4289.91</v>
      </c>
      <c r="N25" s="336"/>
    </row>
    <row r="26" spans="1:14" hidden="1">
      <c r="A26" s="336" t="s">
        <v>691</v>
      </c>
      <c r="B26" s="334"/>
      <c r="C26" s="334"/>
      <c r="D26" s="334">
        <v>1</v>
      </c>
      <c r="E26" s="336"/>
      <c r="F26" s="336"/>
      <c r="G26" s="336"/>
      <c r="H26" s="71">
        <v>42</v>
      </c>
      <c r="I26" s="115">
        <v>29301</v>
      </c>
      <c r="J26" s="119" t="s">
        <v>691</v>
      </c>
      <c r="K26" s="117" t="s">
        <v>2190</v>
      </c>
      <c r="L26" s="217" t="s">
        <v>1534</v>
      </c>
      <c r="M26" s="218">
        <v>4060</v>
      </c>
      <c r="N26" s="336"/>
    </row>
    <row r="27" spans="1:14" hidden="1">
      <c r="A27" s="336" t="s">
        <v>727</v>
      </c>
      <c r="B27" s="334"/>
      <c r="C27" s="334"/>
      <c r="D27" s="334">
        <v>1</v>
      </c>
      <c r="E27" s="336"/>
      <c r="F27" s="336"/>
      <c r="G27" s="336"/>
      <c r="H27" s="74">
        <v>42</v>
      </c>
      <c r="I27" s="117">
        <v>29101</v>
      </c>
      <c r="J27" s="119" t="s">
        <v>727</v>
      </c>
      <c r="K27" s="117" t="s">
        <v>2205</v>
      </c>
      <c r="L27" s="217" t="s">
        <v>1509</v>
      </c>
      <c r="M27" s="218">
        <v>7830</v>
      </c>
      <c r="N27" s="336"/>
    </row>
    <row r="28" spans="1:14" hidden="1">
      <c r="A28" s="336" t="s">
        <v>772</v>
      </c>
      <c r="B28" s="334"/>
      <c r="C28" s="334"/>
      <c r="D28" s="334">
        <v>1</v>
      </c>
      <c r="E28" s="336"/>
      <c r="F28" s="336"/>
      <c r="G28" s="336"/>
      <c r="H28" s="74">
        <v>42</v>
      </c>
      <c r="I28" s="117">
        <v>29301</v>
      </c>
      <c r="J28" s="119" t="s">
        <v>772</v>
      </c>
      <c r="K28" s="117" t="s">
        <v>2222</v>
      </c>
      <c r="L28" s="217" t="s">
        <v>1534</v>
      </c>
      <c r="M28" s="218">
        <v>4060</v>
      </c>
      <c r="N28" s="336"/>
    </row>
    <row r="29" spans="1:14" hidden="1">
      <c r="A29" s="336" t="s">
        <v>777</v>
      </c>
      <c r="B29" s="334"/>
      <c r="C29" s="334"/>
      <c r="D29" s="334">
        <v>1</v>
      </c>
      <c r="E29" s="336"/>
      <c r="F29" s="336"/>
      <c r="G29" s="336"/>
      <c r="H29" s="74">
        <v>42</v>
      </c>
      <c r="I29" s="117">
        <v>29301</v>
      </c>
      <c r="J29" s="119" t="s">
        <v>777</v>
      </c>
      <c r="K29" s="117" t="s">
        <v>2226</v>
      </c>
      <c r="L29" s="217" t="s">
        <v>1534</v>
      </c>
      <c r="M29" s="218">
        <v>2900</v>
      </c>
      <c r="N29" s="336"/>
    </row>
    <row r="30" spans="1:14" hidden="1">
      <c r="A30" s="336" t="s">
        <v>796</v>
      </c>
      <c r="B30" s="334"/>
      <c r="C30" s="334"/>
      <c r="D30" s="334">
        <v>1</v>
      </c>
      <c r="E30" s="336"/>
      <c r="F30" s="336"/>
      <c r="G30" s="336"/>
      <c r="H30" s="70">
        <v>42</v>
      </c>
      <c r="I30" s="76">
        <v>29601</v>
      </c>
      <c r="J30" s="76" t="s">
        <v>796</v>
      </c>
      <c r="K30" s="117" t="s">
        <v>1596</v>
      </c>
      <c r="L30" s="217" t="s">
        <v>1520</v>
      </c>
      <c r="M30" s="218">
        <v>4457.28</v>
      </c>
      <c r="N30" s="336"/>
    </row>
    <row r="31" spans="1:14" hidden="1">
      <c r="A31" s="336" t="s">
        <v>812</v>
      </c>
      <c r="B31" s="334"/>
      <c r="C31" s="334"/>
      <c r="D31" s="334">
        <v>1</v>
      </c>
      <c r="E31" s="336"/>
      <c r="F31" s="336"/>
      <c r="G31" s="336"/>
      <c r="H31" s="70">
        <v>42</v>
      </c>
      <c r="I31" s="76">
        <v>29601</v>
      </c>
      <c r="J31" s="76" t="s">
        <v>812</v>
      </c>
      <c r="K31" s="117" t="s">
        <v>2240</v>
      </c>
      <c r="L31" s="217" t="s">
        <v>1520</v>
      </c>
      <c r="M31" s="218">
        <v>10561.28</v>
      </c>
      <c r="N31" s="336"/>
    </row>
    <row r="32" spans="1:14" hidden="1">
      <c r="A32" s="336" t="s">
        <v>822</v>
      </c>
      <c r="B32" s="334"/>
      <c r="C32" s="334"/>
      <c r="D32" s="334">
        <v>1</v>
      </c>
      <c r="E32" s="336"/>
      <c r="F32" s="336"/>
      <c r="G32" s="336"/>
      <c r="H32" s="70">
        <v>42</v>
      </c>
      <c r="I32" s="76">
        <v>29501</v>
      </c>
      <c r="J32" s="76" t="s">
        <v>822</v>
      </c>
      <c r="K32" s="117" t="s">
        <v>2247</v>
      </c>
      <c r="L32" s="217" t="s">
        <v>2248</v>
      </c>
      <c r="M32" s="218">
        <v>10909.29</v>
      </c>
      <c r="N32" s="336"/>
    </row>
    <row r="33" spans="1:14" hidden="1">
      <c r="A33" s="336" t="s">
        <v>823</v>
      </c>
      <c r="B33" s="334"/>
      <c r="C33" s="334"/>
      <c r="D33" s="15">
        <v>1</v>
      </c>
      <c r="E33" s="336"/>
      <c r="F33" s="336"/>
      <c r="G33" s="336"/>
      <c r="H33" s="70">
        <v>42</v>
      </c>
      <c r="I33" s="76">
        <v>29601</v>
      </c>
      <c r="J33" s="76" t="s">
        <v>823</v>
      </c>
      <c r="K33" s="117" t="s">
        <v>2249</v>
      </c>
      <c r="L33" s="217" t="s">
        <v>1520</v>
      </c>
      <c r="M33" s="218">
        <v>11463</v>
      </c>
      <c r="N33" s="336"/>
    </row>
    <row r="34" spans="1:14" hidden="1">
      <c r="A34" s="336" t="s">
        <v>831</v>
      </c>
      <c r="B34" s="334"/>
      <c r="C34" s="334"/>
      <c r="D34" s="334">
        <v>1</v>
      </c>
      <c r="E34" s="336"/>
      <c r="F34" s="336"/>
      <c r="G34" s="336"/>
      <c r="H34" s="70">
        <v>42</v>
      </c>
      <c r="I34" s="76">
        <v>29601</v>
      </c>
      <c r="J34" s="76" t="s">
        <v>831</v>
      </c>
      <c r="K34" s="117" t="s">
        <v>2253</v>
      </c>
      <c r="L34" s="217" t="s">
        <v>1520</v>
      </c>
      <c r="M34" s="218">
        <v>6282.56</v>
      </c>
      <c r="N34" s="336"/>
    </row>
    <row r="35" spans="1:14" hidden="1">
      <c r="A35" s="336" t="s">
        <v>834</v>
      </c>
      <c r="B35" s="334"/>
      <c r="C35" s="334"/>
      <c r="D35" s="334">
        <v>1</v>
      </c>
      <c r="E35" s="336"/>
      <c r="F35" s="336"/>
      <c r="G35" s="336"/>
      <c r="H35" s="70">
        <v>42</v>
      </c>
      <c r="I35" s="76">
        <v>29301</v>
      </c>
      <c r="J35" s="76" t="s">
        <v>834</v>
      </c>
      <c r="K35" s="117" t="s">
        <v>1626</v>
      </c>
      <c r="L35" s="217" t="s">
        <v>1534</v>
      </c>
      <c r="M35" s="220">
        <v>8352</v>
      </c>
      <c r="N35" s="336"/>
    </row>
    <row r="36" spans="1:14" ht="72" hidden="1">
      <c r="A36" s="336" t="s">
        <v>857</v>
      </c>
      <c r="B36" s="334"/>
      <c r="C36" s="334"/>
      <c r="D36" s="334">
        <v>1</v>
      </c>
      <c r="E36" s="336"/>
      <c r="F36" s="336"/>
      <c r="G36" s="336"/>
      <c r="H36" s="78">
        <v>42</v>
      </c>
      <c r="I36" s="121">
        <v>29401</v>
      </c>
      <c r="J36" s="145" t="s">
        <v>857</v>
      </c>
      <c r="K36" s="147" t="s">
        <v>2272</v>
      </c>
      <c r="L36" s="290" t="s">
        <v>2273</v>
      </c>
      <c r="M36" s="227">
        <v>195</v>
      </c>
      <c r="N36" s="336"/>
    </row>
    <row r="37" spans="1:14" ht="48" hidden="1">
      <c r="A37" s="336" t="s">
        <v>860</v>
      </c>
      <c r="B37" s="334"/>
      <c r="C37" s="334"/>
      <c r="D37" s="334">
        <v>1</v>
      </c>
      <c r="E37" s="336"/>
      <c r="F37" s="336"/>
      <c r="G37" s="336"/>
      <c r="H37" s="79">
        <v>42</v>
      </c>
      <c r="I37" s="122">
        <v>29401</v>
      </c>
      <c r="J37" s="146" t="s">
        <v>860</v>
      </c>
      <c r="K37" s="146" t="s">
        <v>1526</v>
      </c>
      <c r="L37" s="291" t="s">
        <v>1540</v>
      </c>
      <c r="M37" s="228">
        <v>415</v>
      </c>
      <c r="N37" s="336"/>
    </row>
    <row r="38" spans="1:14" ht="168" hidden="1">
      <c r="A38" s="336" t="s">
        <v>869</v>
      </c>
      <c r="B38" s="334"/>
      <c r="C38" s="334"/>
      <c r="D38" s="334">
        <v>1</v>
      </c>
      <c r="E38" s="336"/>
      <c r="F38" s="336"/>
      <c r="G38" s="336"/>
      <c r="H38" s="81">
        <v>42</v>
      </c>
      <c r="I38" s="121">
        <v>29401</v>
      </c>
      <c r="J38" s="145" t="s">
        <v>869</v>
      </c>
      <c r="K38" s="145" t="s">
        <v>1871</v>
      </c>
      <c r="L38" s="289" t="s">
        <v>2279</v>
      </c>
      <c r="M38" s="230">
        <v>745</v>
      </c>
      <c r="N38" s="336"/>
    </row>
    <row r="39" spans="1:14" ht="48" hidden="1">
      <c r="A39" s="336" t="s">
        <v>875</v>
      </c>
      <c r="B39" s="334"/>
      <c r="C39" s="334"/>
      <c r="D39" s="334">
        <v>1</v>
      </c>
      <c r="E39" s="336"/>
      <c r="F39" s="336"/>
      <c r="G39" s="336"/>
      <c r="H39" s="79">
        <v>42</v>
      </c>
      <c r="I39" s="122">
        <v>29301</v>
      </c>
      <c r="J39" s="146" t="s">
        <v>875</v>
      </c>
      <c r="K39" s="146" t="s">
        <v>2190</v>
      </c>
      <c r="L39" s="291" t="s">
        <v>1534</v>
      </c>
      <c r="M39" s="228">
        <v>928</v>
      </c>
      <c r="N39" s="336"/>
    </row>
    <row r="40" spans="1:14" ht="48" hidden="1">
      <c r="A40" s="336" t="s">
        <v>894</v>
      </c>
      <c r="B40" s="334"/>
      <c r="C40" s="334"/>
      <c r="D40" s="334">
        <v>1</v>
      </c>
      <c r="E40" s="336"/>
      <c r="F40" s="336"/>
      <c r="G40" s="336"/>
      <c r="H40" s="79">
        <v>42</v>
      </c>
      <c r="I40" s="122">
        <v>29301</v>
      </c>
      <c r="J40" s="146" t="s">
        <v>894</v>
      </c>
      <c r="K40" s="146" t="s">
        <v>2190</v>
      </c>
      <c r="L40" s="291" t="s">
        <v>1534</v>
      </c>
      <c r="M40" s="228">
        <v>1508</v>
      </c>
      <c r="N40" s="336"/>
    </row>
    <row r="41" spans="1:14" ht="180" hidden="1">
      <c r="A41" s="336" t="s">
        <v>896</v>
      </c>
      <c r="B41" s="334"/>
      <c r="C41" s="334"/>
      <c r="D41" s="334">
        <v>1</v>
      </c>
      <c r="E41" s="336"/>
      <c r="F41" s="336"/>
      <c r="G41" s="336"/>
      <c r="H41" s="80">
        <v>42</v>
      </c>
      <c r="I41" s="123">
        <v>29401</v>
      </c>
      <c r="J41" s="149" t="s">
        <v>896</v>
      </c>
      <c r="K41" s="148" t="s">
        <v>2276</v>
      </c>
      <c r="L41" s="292" t="s">
        <v>2298</v>
      </c>
      <c r="M41" s="229">
        <v>1585</v>
      </c>
      <c r="N41" s="336"/>
    </row>
    <row r="42" spans="1:14" ht="36" hidden="1">
      <c r="A42" s="336" t="s">
        <v>910</v>
      </c>
      <c r="B42" s="334"/>
      <c r="C42" s="334"/>
      <c r="D42" s="334">
        <v>1</v>
      </c>
      <c r="E42" s="336"/>
      <c r="F42" s="336"/>
      <c r="G42" s="336"/>
      <c r="H42" s="78">
        <v>42</v>
      </c>
      <c r="I42" s="120">
        <v>29401</v>
      </c>
      <c r="J42" s="145" t="s">
        <v>910</v>
      </c>
      <c r="K42" s="145" t="s">
        <v>2232</v>
      </c>
      <c r="L42" s="289" t="s">
        <v>1540</v>
      </c>
      <c r="M42" s="226">
        <v>1856</v>
      </c>
      <c r="N42" s="336"/>
    </row>
    <row r="43" spans="1:14" ht="60" hidden="1">
      <c r="A43" s="336" t="s">
        <v>911</v>
      </c>
      <c r="B43" s="6"/>
      <c r="C43" s="6"/>
      <c r="D43" s="6">
        <v>1</v>
      </c>
      <c r="E43" s="336"/>
      <c r="F43" s="336"/>
      <c r="G43" s="336"/>
      <c r="H43" s="80">
        <v>42</v>
      </c>
      <c r="I43" s="123">
        <v>29601</v>
      </c>
      <c r="J43" s="148" t="s">
        <v>911</v>
      </c>
      <c r="K43" s="148" t="s">
        <v>2303</v>
      </c>
      <c r="L43" s="292" t="s">
        <v>2304</v>
      </c>
      <c r="M43" s="229">
        <v>1950</v>
      </c>
      <c r="N43" s="336"/>
    </row>
    <row r="44" spans="1:14" ht="144" hidden="1">
      <c r="A44" s="336" t="s">
        <v>912</v>
      </c>
      <c r="B44" s="6"/>
      <c r="C44" s="6"/>
      <c r="D44" s="6">
        <v>1</v>
      </c>
      <c r="E44" s="336"/>
      <c r="F44" s="336"/>
      <c r="G44" s="336"/>
      <c r="H44" s="80">
        <v>42</v>
      </c>
      <c r="I44" s="123">
        <v>29401</v>
      </c>
      <c r="J44" s="148" t="s">
        <v>912</v>
      </c>
      <c r="K44" s="148" t="s">
        <v>2305</v>
      </c>
      <c r="L44" s="292" t="s">
        <v>2306</v>
      </c>
      <c r="M44" s="229">
        <v>1950</v>
      </c>
      <c r="N44" s="336"/>
    </row>
    <row r="45" spans="1:14" ht="36" hidden="1">
      <c r="A45" s="336" t="s">
        <v>914</v>
      </c>
      <c r="B45" s="6"/>
      <c r="C45" s="6"/>
      <c r="D45" s="6">
        <v>1</v>
      </c>
      <c r="E45" s="336"/>
      <c r="F45" s="336"/>
      <c r="G45" s="336"/>
      <c r="H45" s="78">
        <v>42</v>
      </c>
      <c r="I45" s="120">
        <v>29401</v>
      </c>
      <c r="J45" s="145" t="s">
        <v>914</v>
      </c>
      <c r="K45" s="145" t="s">
        <v>2232</v>
      </c>
      <c r="L45" s="289" t="s">
        <v>1540</v>
      </c>
      <c r="M45" s="226">
        <v>1972</v>
      </c>
      <c r="N45" s="336"/>
    </row>
    <row r="46" spans="1:14" ht="36" hidden="1">
      <c r="A46" s="336" t="s">
        <v>915</v>
      </c>
      <c r="B46" s="6"/>
      <c r="C46" s="6"/>
      <c r="D46" s="6">
        <v>1</v>
      </c>
      <c r="E46" s="336"/>
      <c r="F46" s="336"/>
      <c r="G46" s="336"/>
      <c r="H46" s="78">
        <v>42</v>
      </c>
      <c r="I46" s="120">
        <v>29401</v>
      </c>
      <c r="J46" s="145" t="s">
        <v>915</v>
      </c>
      <c r="K46" s="145" t="s">
        <v>2232</v>
      </c>
      <c r="L46" s="289" t="s">
        <v>1540</v>
      </c>
      <c r="M46" s="226">
        <v>1972</v>
      </c>
      <c r="N46" s="336"/>
    </row>
    <row r="47" spans="1:14" ht="84" hidden="1">
      <c r="A47" s="336" t="s">
        <v>917</v>
      </c>
      <c r="B47" s="6"/>
      <c r="C47" s="6"/>
      <c r="D47" s="6">
        <v>1</v>
      </c>
      <c r="E47" s="336"/>
      <c r="F47" s="336"/>
      <c r="G47" s="336"/>
      <c r="H47" s="80">
        <v>42</v>
      </c>
      <c r="I47" s="123">
        <v>29601</v>
      </c>
      <c r="J47" s="148" t="s">
        <v>917</v>
      </c>
      <c r="K47" s="148" t="s">
        <v>2303</v>
      </c>
      <c r="L47" s="292" t="s">
        <v>2307</v>
      </c>
      <c r="M47" s="229">
        <v>1980</v>
      </c>
      <c r="N47" s="336"/>
    </row>
    <row r="48" spans="1:14" ht="48" hidden="1">
      <c r="A48" s="336" t="s">
        <v>920</v>
      </c>
      <c r="B48" s="6"/>
      <c r="C48" s="6"/>
      <c r="D48" s="6">
        <v>1</v>
      </c>
      <c r="E48" s="336"/>
      <c r="F48" s="336"/>
      <c r="G48" s="336"/>
      <c r="H48" s="77">
        <v>42</v>
      </c>
      <c r="I48" s="120">
        <v>29601</v>
      </c>
      <c r="J48" s="145" t="s">
        <v>920</v>
      </c>
      <c r="K48" s="145" t="s">
        <v>2312</v>
      </c>
      <c r="L48" s="289" t="s">
        <v>1520</v>
      </c>
      <c r="M48" s="226">
        <v>2000</v>
      </c>
      <c r="N48" s="336"/>
    </row>
    <row r="49" spans="1:14" ht="48" hidden="1">
      <c r="A49" s="336" t="s">
        <v>930</v>
      </c>
      <c r="B49" s="6"/>
      <c r="C49" s="6"/>
      <c r="D49" s="6">
        <v>1</v>
      </c>
      <c r="E49" s="336"/>
      <c r="F49" s="336"/>
      <c r="G49" s="336"/>
      <c r="H49" s="78">
        <v>42</v>
      </c>
      <c r="I49" s="120">
        <v>29601</v>
      </c>
      <c r="J49" s="145" t="s">
        <v>930</v>
      </c>
      <c r="K49" s="145" t="s">
        <v>2317</v>
      </c>
      <c r="L49" s="289" t="s">
        <v>1520</v>
      </c>
      <c r="M49" s="226">
        <v>2244.6</v>
      </c>
      <c r="N49" s="336"/>
    </row>
    <row r="50" spans="1:14" ht="108" hidden="1">
      <c r="A50" s="336" t="s">
        <v>945</v>
      </c>
      <c r="B50" s="6"/>
      <c r="C50" s="6"/>
      <c r="D50" s="6">
        <v>1</v>
      </c>
      <c r="E50" s="336"/>
      <c r="F50" s="336"/>
      <c r="G50" s="336"/>
      <c r="H50" s="81">
        <v>42</v>
      </c>
      <c r="I50" s="121">
        <v>29401</v>
      </c>
      <c r="J50" s="145" t="s">
        <v>945</v>
      </c>
      <c r="K50" s="145" t="s">
        <v>1440</v>
      </c>
      <c r="L50" s="289" t="s">
        <v>2332</v>
      </c>
      <c r="M50" s="230">
        <v>2665.32</v>
      </c>
      <c r="N50" s="336"/>
    </row>
    <row r="51" spans="1:14" ht="108" hidden="1">
      <c r="A51" s="336" t="s">
        <v>959</v>
      </c>
      <c r="B51" s="6"/>
      <c r="C51" s="6"/>
      <c r="D51" s="6">
        <v>1</v>
      </c>
      <c r="E51" s="336"/>
      <c r="F51" s="336"/>
      <c r="G51" s="336"/>
      <c r="H51" s="80">
        <v>42</v>
      </c>
      <c r="I51" s="123">
        <v>29401</v>
      </c>
      <c r="J51" s="148" t="s">
        <v>959</v>
      </c>
      <c r="K51" s="148" t="s">
        <v>2276</v>
      </c>
      <c r="L51" s="292" t="s">
        <v>2341</v>
      </c>
      <c r="M51" s="229">
        <v>2949.99</v>
      </c>
      <c r="N51" s="336"/>
    </row>
    <row r="52" spans="1:14" ht="48" hidden="1">
      <c r="A52" s="336" t="s">
        <v>960</v>
      </c>
      <c r="B52" s="6"/>
      <c r="C52" s="6"/>
      <c r="D52" s="6">
        <v>1</v>
      </c>
      <c r="E52" s="336"/>
      <c r="F52" s="336"/>
      <c r="G52" s="336"/>
      <c r="H52" s="79">
        <v>42</v>
      </c>
      <c r="I52" s="122">
        <v>29401</v>
      </c>
      <c r="J52" s="146" t="s">
        <v>960</v>
      </c>
      <c r="K52" s="146" t="s">
        <v>1526</v>
      </c>
      <c r="L52" s="291" t="s">
        <v>1540</v>
      </c>
      <c r="M52" s="228">
        <v>2979.21</v>
      </c>
      <c r="N52" s="336"/>
    </row>
    <row r="53" spans="1:14" ht="60" hidden="1">
      <c r="A53" s="336" t="s">
        <v>966</v>
      </c>
      <c r="B53" s="6"/>
      <c r="C53" s="6"/>
      <c r="D53" s="6">
        <v>1</v>
      </c>
      <c r="E53" s="336"/>
      <c r="F53" s="336"/>
      <c r="G53" s="336"/>
      <c r="H53" s="80">
        <v>42</v>
      </c>
      <c r="I53" s="123">
        <v>29201</v>
      </c>
      <c r="J53" s="148" t="s">
        <v>966</v>
      </c>
      <c r="K53" s="148" t="s">
        <v>2348</v>
      </c>
      <c r="L53" s="292" t="s">
        <v>2349</v>
      </c>
      <c r="M53" s="229">
        <v>3104.16</v>
      </c>
      <c r="N53" s="336"/>
    </row>
    <row r="54" spans="1:14" ht="216" hidden="1">
      <c r="A54" s="336" t="s">
        <v>968</v>
      </c>
      <c r="B54" s="6"/>
      <c r="C54" s="6"/>
      <c r="D54" s="6">
        <v>1</v>
      </c>
      <c r="E54" s="336"/>
      <c r="F54" s="336"/>
      <c r="G54" s="336"/>
      <c r="H54" s="80">
        <v>42</v>
      </c>
      <c r="I54" s="123">
        <v>29601</v>
      </c>
      <c r="J54" s="148" t="s">
        <v>968</v>
      </c>
      <c r="K54" s="148" t="s">
        <v>1829</v>
      </c>
      <c r="L54" s="292" t="s">
        <v>2350</v>
      </c>
      <c r="M54" s="229">
        <v>3115.31</v>
      </c>
      <c r="N54" s="336"/>
    </row>
    <row r="55" spans="1:14" ht="240" hidden="1">
      <c r="A55" s="336" t="s">
        <v>979</v>
      </c>
      <c r="B55" s="6"/>
      <c r="C55" s="6"/>
      <c r="D55" s="6">
        <v>1</v>
      </c>
      <c r="E55" s="336"/>
      <c r="F55" s="336"/>
      <c r="G55" s="336"/>
      <c r="H55" s="81">
        <v>42</v>
      </c>
      <c r="I55" s="121">
        <v>29601</v>
      </c>
      <c r="J55" s="145" t="s">
        <v>979</v>
      </c>
      <c r="K55" s="231" t="s">
        <v>1653</v>
      </c>
      <c r="L55" s="293" t="s">
        <v>2358</v>
      </c>
      <c r="M55" s="230">
        <v>3271.2</v>
      </c>
      <c r="N55" s="336"/>
    </row>
    <row r="56" spans="1:14" ht="36" hidden="1">
      <c r="A56" s="336" t="s">
        <v>984</v>
      </c>
      <c r="B56" s="6"/>
      <c r="C56" s="6"/>
      <c r="D56" s="6">
        <v>1</v>
      </c>
      <c r="E56" s="336"/>
      <c r="F56" s="336"/>
      <c r="G56" s="336"/>
      <c r="H56" s="79">
        <v>42</v>
      </c>
      <c r="I56" s="125">
        <v>29401</v>
      </c>
      <c r="J56" s="150" t="s">
        <v>984</v>
      </c>
      <c r="K56" s="150" t="s">
        <v>1910</v>
      </c>
      <c r="L56" s="295" t="s">
        <v>1540</v>
      </c>
      <c r="M56" s="234">
        <v>3399.73</v>
      </c>
      <c r="N56" s="336"/>
    </row>
    <row r="57" spans="1:14" ht="36" hidden="1">
      <c r="A57" s="336" t="s">
        <v>985</v>
      </c>
      <c r="B57" s="6"/>
      <c r="C57" s="6"/>
      <c r="D57" s="6">
        <v>1</v>
      </c>
      <c r="E57" s="336"/>
      <c r="F57" s="336"/>
      <c r="G57" s="336"/>
      <c r="H57" s="79">
        <v>42</v>
      </c>
      <c r="I57" s="125">
        <v>29101</v>
      </c>
      <c r="J57" s="150" t="s">
        <v>985</v>
      </c>
      <c r="K57" s="150" t="s">
        <v>2362</v>
      </c>
      <c r="L57" s="295" t="s">
        <v>1509</v>
      </c>
      <c r="M57" s="234">
        <v>3480</v>
      </c>
      <c r="N57" s="336"/>
    </row>
    <row r="58" spans="1:14" ht="48" hidden="1">
      <c r="A58" s="336" t="s">
        <v>996</v>
      </c>
      <c r="B58" s="6"/>
      <c r="C58" s="6"/>
      <c r="D58" s="6">
        <v>1</v>
      </c>
      <c r="E58" s="336"/>
      <c r="F58" s="336"/>
      <c r="G58" s="336"/>
      <c r="H58" s="78">
        <v>42</v>
      </c>
      <c r="I58" s="127">
        <v>29601</v>
      </c>
      <c r="J58" s="145" t="s">
        <v>996</v>
      </c>
      <c r="K58" s="145" t="s">
        <v>2371</v>
      </c>
      <c r="L58" s="297" t="s">
        <v>1520</v>
      </c>
      <c r="M58" s="239">
        <v>3683</v>
      </c>
      <c r="N58" s="336"/>
    </row>
    <row r="59" spans="1:14" ht="180" hidden="1">
      <c r="A59" s="336" t="s">
        <v>1011</v>
      </c>
      <c r="B59" s="6"/>
      <c r="C59" s="6"/>
      <c r="D59" s="6">
        <v>1</v>
      </c>
      <c r="E59" s="336"/>
      <c r="F59" s="336"/>
      <c r="G59" s="336"/>
      <c r="H59" s="80">
        <v>42</v>
      </c>
      <c r="I59" s="128">
        <v>29601</v>
      </c>
      <c r="J59" s="148" t="s">
        <v>1011</v>
      </c>
      <c r="K59" s="240" t="s">
        <v>2387</v>
      </c>
      <c r="L59" s="299" t="s">
        <v>2388</v>
      </c>
      <c r="M59" s="241">
        <v>3967.2</v>
      </c>
      <c r="N59" s="336"/>
    </row>
    <row r="60" spans="1:14" ht="108" hidden="1">
      <c r="A60" s="336" t="s">
        <v>1019</v>
      </c>
      <c r="B60" s="6"/>
      <c r="C60" s="6"/>
      <c r="D60" s="6">
        <v>1</v>
      </c>
      <c r="E60" s="336"/>
      <c r="F60" s="336"/>
      <c r="G60" s="336"/>
      <c r="H60" s="80">
        <v>42</v>
      </c>
      <c r="I60" s="128">
        <v>29101</v>
      </c>
      <c r="J60" s="148" t="s">
        <v>1019</v>
      </c>
      <c r="K60" s="240" t="s">
        <v>2282</v>
      </c>
      <c r="L60" s="299" t="s">
        <v>2396</v>
      </c>
      <c r="M60" s="241">
        <v>4050</v>
      </c>
      <c r="N60" s="336"/>
    </row>
    <row r="61" spans="1:14" ht="48" hidden="1">
      <c r="A61" s="336" t="s">
        <v>1024</v>
      </c>
      <c r="B61" s="6"/>
      <c r="C61" s="6"/>
      <c r="D61" s="6">
        <v>1</v>
      </c>
      <c r="E61" s="336"/>
      <c r="F61" s="336"/>
      <c r="G61" s="336"/>
      <c r="H61" s="79">
        <v>42</v>
      </c>
      <c r="I61" s="125">
        <v>29401</v>
      </c>
      <c r="J61" s="146" t="s">
        <v>1024</v>
      </c>
      <c r="K61" s="150" t="s">
        <v>1526</v>
      </c>
      <c r="L61" s="295" t="s">
        <v>1540</v>
      </c>
      <c r="M61" s="234">
        <v>4216.2</v>
      </c>
      <c r="N61" s="336"/>
    </row>
    <row r="62" spans="1:14" ht="48" hidden="1">
      <c r="A62" s="336" t="s">
        <v>1034</v>
      </c>
      <c r="B62" s="6"/>
      <c r="C62" s="6"/>
      <c r="D62" s="6">
        <v>1</v>
      </c>
      <c r="E62" s="336"/>
      <c r="F62" s="336"/>
      <c r="G62" s="336"/>
      <c r="H62" s="78">
        <v>42</v>
      </c>
      <c r="I62" s="120">
        <v>29601</v>
      </c>
      <c r="J62" s="145" t="s">
        <v>1034</v>
      </c>
      <c r="K62" s="145" t="s">
        <v>2317</v>
      </c>
      <c r="L62" s="289" t="s">
        <v>1520</v>
      </c>
      <c r="M62" s="226">
        <v>4500.8</v>
      </c>
      <c r="N62" s="336"/>
    </row>
    <row r="63" spans="1:14" ht="132" hidden="1">
      <c r="A63" s="336" t="s">
        <v>1044</v>
      </c>
      <c r="B63" s="6"/>
      <c r="C63" s="6"/>
      <c r="D63" s="6">
        <v>1</v>
      </c>
      <c r="E63" s="336"/>
      <c r="F63" s="336"/>
      <c r="G63" s="336"/>
      <c r="H63" s="80">
        <v>42</v>
      </c>
      <c r="I63" s="123">
        <v>29401</v>
      </c>
      <c r="J63" s="148" t="s">
        <v>1044</v>
      </c>
      <c r="K63" s="148" t="s">
        <v>2421</v>
      </c>
      <c r="L63" s="292" t="s">
        <v>2422</v>
      </c>
      <c r="M63" s="229">
        <v>4877.22</v>
      </c>
      <c r="N63" s="336"/>
    </row>
    <row r="64" spans="1:14" ht="240" hidden="1">
      <c r="A64" s="336" t="s">
        <v>1045</v>
      </c>
      <c r="B64" s="6"/>
      <c r="C64" s="6"/>
      <c r="D64" s="6">
        <v>1</v>
      </c>
      <c r="E64" s="336"/>
      <c r="F64" s="336"/>
      <c r="G64" s="336"/>
      <c r="H64" s="80">
        <v>42</v>
      </c>
      <c r="I64" s="123">
        <v>29601</v>
      </c>
      <c r="J64" s="148" t="s">
        <v>1045</v>
      </c>
      <c r="K64" s="148" t="s">
        <v>1998</v>
      </c>
      <c r="L64" s="292" t="s">
        <v>2423</v>
      </c>
      <c r="M64" s="229">
        <v>4988</v>
      </c>
      <c r="N64" s="336"/>
    </row>
    <row r="65" spans="1:14" ht="276" hidden="1">
      <c r="A65" s="336" t="s">
        <v>1072</v>
      </c>
      <c r="B65" s="5"/>
      <c r="C65" s="5"/>
      <c r="D65" s="6">
        <v>1</v>
      </c>
      <c r="E65" s="336"/>
      <c r="F65" s="336"/>
      <c r="G65" s="336"/>
      <c r="H65" s="80">
        <v>42</v>
      </c>
      <c r="I65" s="123">
        <v>29601</v>
      </c>
      <c r="J65" s="148" t="s">
        <v>1072</v>
      </c>
      <c r="K65" s="247" t="s">
        <v>1829</v>
      </c>
      <c r="L65" s="292" t="s">
        <v>2446</v>
      </c>
      <c r="M65" s="248">
        <v>5941.3</v>
      </c>
      <c r="N65" s="336"/>
    </row>
    <row r="66" spans="1:14" ht="48" hidden="1">
      <c r="A66" s="336" t="s">
        <v>1079</v>
      </c>
      <c r="B66" s="5"/>
      <c r="C66" s="5"/>
      <c r="D66" s="6">
        <v>1</v>
      </c>
      <c r="E66" s="336"/>
      <c r="F66" s="336"/>
      <c r="G66" s="336"/>
      <c r="H66" s="78">
        <v>42</v>
      </c>
      <c r="I66" s="120">
        <v>29101</v>
      </c>
      <c r="J66" s="145" t="s">
        <v>1079</v>
      </c>
      <c r="K66" s="249" t="s">
        <v>2453</v>
      </c>
      <c r="L66" s="289" t="s">
        <v>1509</v>
      </c>
      <c r="M66" s="251">
        <v>6119</v>
      </c>
      <c r="N66" s="336"/>
    </row>
    <row r="67" spans="1:14" ht="48" hidden="1">
      <c r="A67" s="336" t="s">
        <v>1097</v>
      </c>
      <c r="B67" s="5"/>
      <c r="C67" s="5"/>
      <c r="D67" s="6">
        <v>1</v>
      </c>
      <c r="E67" s="336"/>
      <c r="F67" s="336"/>
      <c r="G67" s="336"/>
      <c r="H67" s="78">
        <v>42</v>
      </c>
      <c r="I67" s="120">
        <v>29601</v>
      </c>
      <c r="J67" s="145" t="s">
        <v>1097</v>
      </c>
      <c r="K67" s="249" t="s">
        <v>2317</v>
      </c>
      <c r="L67" s="289" t="s">
        <v>1520</v>
      </c>
      <c r="M67" s="251">
        <v>6786</v>
      </c>
      <c r="N67" s="336"/>
    </row>
    <row r="68" spans="1:14" ht="60" hidden="1">
      <c r="A68" s="336" t="s">
        <v>1100</v>
      </c>
      <c r="B68" s="5"/>
      <c r="C68" s="5"/>
      <c r="D68" s="6">
        <v>1</v>
      </c>
      <c r="E68" s="336"/>
      <c r="F68" s="336"/>
      <c r="G68" s="336"/>
      <c r="H68" s="79">
        <v>42</v>
      </c>
      <c r="I68" s="122">
        <v>29401</v>
      </c>
      <c r="J68" s="146" t="s">
        <v>1100</v>
      </c>
      <c r="K68" s="243" t="s">
        <v>2467</v>
      </c>
      <c r="L68" s="291" t="s">
        <v>1540</v>
      </c>
      <c r="M68" s="244">
        <v>6999.01</v>
      </c>
      <c r="N68" s="336"/>
    </row>
    <row r="69" spans="1:14" ht="156" hidden="1">
      <c r="A69" s="336" t="s">
        <v>1122</v>
      </c>
      <c r="B69" s="5"/>
      <c r="C69" s="5"/>
      <c r="D69" s="6">
        <v>1</v>
      </c>
      <c r="E69" s="336"/>
      <c r="F69" s="336"/>
      <c r="G69" s="336"/>
      <c r="H69" s="86">
        <v>42</v>
      </c>
      <c r="I69" s="121">
        <v>29401</v>
      </c>
      <c r="J69" s="145" t="s">
        <v>1122</v>
      </c>
      <c r="K69" s="145" t="s">
        <v>2487</v>
      </c>
      <c r="L69" s="289" t="s">
        <v>2488</v>
      </c>
      <c r="M69" s="230">
        <v>8045.73</v>
      </c>
      <c r="N69" s="336"/>
    </row>
    <row r="70" spans="1:14" ht="144" hidden="1">
      <c r="A70" s="336" t="s">
        <v>1132</v>
      </c>
      <c r="B70" s="5"/>
      <c r="C70" s="5"/>
      <c r="D70" s="6">
        <v>1</v>
      </c>
      <c r="E70" s="336"/>
      <c r="F70" s="336"/>
      <c r="G70" s="336"/>
      <c r="H70" s="83">
        <v>42</v>
      </c>
      <c r="I70" s="123">
        <v>29401</v>
      </c>
      <c r="J70" s="148" t="s">
        <v>1132</v>
      </c>
      <c r="K70" s="148" t="s">
        <v>2494</v>
      </c>
      <c r="L70" s="292" t="s">
        <v>2495</v>
      </c>
      <c r="M70" s="229">
        <v>8645.36</v>
      </c>
      <c r="N70" s="336"/>
    </row>
    <row r="71" spans="1:14" ht="96" hidden="1">
      <c r="A71" s="336" t="s">
        <v>1133</v>
      </c>
      <c r="B71" s="5"/>
      <c r="C71" s="5"/>
      <c r="D71" s="6">
        <v>1</v>
      </c>
      <c r="E71" s="336"/>
      <c r="F71" s="336"/>
      <c r="G71" s="336"/>
      <c r="H71" s="83">
        <v>42</v>
      </c>
      <c r="I71" s="123">
        <v>29401</v>
      </c>
      <c r="J71" s="148" t="s">
        <v>1133</v>
      </c>
      <c r="K71" s="148" t="s">
        <v>2496</v>
      </c>
      <c r="L71" s="292" t="s">
        <v>2497</v>
      </c>
      <c r="M71" s="229">
        <v>8645.36</v>
      </c>
      <c r="N71" s="336"/>
    </row>
    <row r="72" spans="1:14" ht="48" hidden="1">
      <c r="A72" s="336" t="s">
        <v>1141</v>
      </c>
      <c r="B72" s="5"/>
      <c r="C72" s="5"/>
      <c r="D72" s="6">
        <v>1</v>
      </c>
      <c r="E72" s="336"/>
      <c r="F72" s="336"/>
      <c r="G72" s="336"/>
      <c r="H72" s="82">
        <v>42</v>
      </c>
      <c r="I72" s="122">
        <v>29101</v>
      </c>
      <c r="J72" s="146" t="s">
        <v>1141</v>
      </c>
      <c r="K72" s="146" t="s">
        <v>1525</v>
      </c>
      <c r="L72" s="291" t="s">
        <v>1509</v>
      </c>
      <c r="M72" s="228">
        <v>8973.06</v>
      </c>
      <c r="N72" s="336"/>
    </row>
    <row r="73" spans="1:14" ht="156" hidden="1">
      <c r="A73" s="336" t="s">
        <v>1147</v>
      </c>
      <c r="B73" s="5"/>
      <c r="C73" s="5"/>
      <c r="D73" s="6">
        <v>1</v>
      </c>
      <c r="E73" s="336"/>
      <c r="F73" s="336"/>
      <c r="G73" s="336"/>
      <c r="H73" s="83">
        <v>42</v>
      </c>
      <c r="I73" s="123">
        <v>29601</v>
      </c>
      <c r="J73" s="148" t="s">
        <v>1147</v>
      </c>
      <c r="K73" s="148" t="s">
        <v>2510</v>
      </c>
      <c r="L73" s="292" t="s">
        <v>2511</v>
      </c>
      <c r="M73" s="229">
        <v>9479.9699999999993</v>
      </c>
      <c r="N73" s="336"/>
    </row>
    <row r="74" spans="1:14" ht="156" hidden="1">
      <c r="A74" s="336" t="s">
        <v>1153</v>
      </c>
      <c r="B74" s="5"/>
      <c r="C74" s="5"/>
      <c r="D74" s="6">
        <v>1</v>
      </c>
      <c r="E74" s="336"/>
      <c r="F74" s="336"/>
      <c r="G74" s="336"/>
      <c r="H74" s="86">
        <v>42</v>
      </c>
      <c r="I74" s="121">
        <v>29401</v>
      </c>
      <c r="J74" s="145" t="s">
        <v>1153</v>
      </c>
      <c r="K74" s="145" t="s">
        <v>1440</v>
      </c>
      <c r="L74" s="289" t="s">
        <v>2516</v>
      </c>
      <c r="M74" s="230">
        <v>10122.120000000001</v>
      </c>
      <c r="N74" s="336"/>
    </row>
    <row r="75" spans="1:14" ht="48" hidden="1">
      <c r="A75" s="336" t="s">
        <v>1160</v>
      </c>
      <c r="B75" s="5"/>
      <c r="C75" s="5"/>
      <c r="D75" s="6">
        <v>1</v>
      </c>
      <c r="E75" s="336"/>
      <c r="F75" s="336"/>
      <c r="G75" s="336"/>
      <c r="H75" s="85">
        <v>42</v>
      </c>
      <c r="I75" s="120">
        <v>29601</v>
      </c>
      <c r="J75" s="145" t="s">
        <v>1160</v>
      </c>
      <c r="K75" s="145" t="s">
        <v>2249</v>
      </c>
      <c r="L75" s="289" t="s">
        <v>1520</v>
      </c>
      <c r="M75" s="226">
        <v>10910</v>
      </c>
      <c r="N75" s="336"/>
    </row>
    <row r="76" spans="1:14" ht="60" hidden="1">
      <c r="A76" s="336" t="s">
        <v>1183</v>
      </c>
      <c r="B76" s="5"/>
      <c r="C76" s="5"/>
      <c r="D76" s="6">
        <v>1</v>
      </c>
      <c r="E76" s="336"/>
      <c r="F76" s="336"/>
      <c r="G76" s="336"/>
      <c r="H76" s="85">
        <v>42</v>
      </c>
      <c r="I76" s="120">
        <v>29601</v>
      </c>
      <c r="J76" s="145" t="s">
        <v>1183</v>
      </c>
      <c r="K76" s="145" t="s">
        <v>2253</v>
      </c>
      <c r="L76" s="289" t="s">
        <v>1520</v>
      </c>
      <c r="M76" s="226">
        <v>13051.16</v>
      </c>
      <c r="N76" s="336"/>
    </row>
    <row r="77" spans="1:14" ht="180" hidden="1">
      <c r="A77" s="336" t="s">
        <v>1219</v>
      </c>
      <c r="B77" s="5"/>
      <c r="C77" s="5"/>
      <c r="D77" s="6">
        <v>1</v>
      </c>
      <c r="E77" s="336"/>
      <c r="F77" s="336"/>
      <c r="G77" s="336"/>
      <c r="H77" s="85">
        <v>42</v>
      </c>
      <c r="I77" s="121">
        <v>29401</v>
      </c>
      <c r="J77" s="145" t="s">
        <v>1219</v>
      </c>
      <c r="K77" s="147" t="s">
        <v>2578</v>
      </c>
      <c r="L77" s="290" t="s">
        <v>2579</v>
      </c>
      <c r="M77" s="227">
        <v>17582.12</v>
      </c>
      <c r="N77" s="336"/>
    </row>
    <row r="78" spans="1:14" ht="252" hidden="1">
      <c r="A78" s="336" t="s">
        <v>1232</v>
      </c>
      <c r="B78" s="5"/>
      <c r="C78" s="5"/>
      <c r="D78" s="6">
        <v>1</v>
      </c>
      <c r="E78" s="336"/>
      <c r="F78" s="336"/>
      <c r="G78" s="336"/>
      <c r="H78" s="83">
        <v>42</v>
      </c>
      <c r="I78" s="123">
        <v>29401</v>
      </c>
      <c r="J78" s="148" t="s">
        <v>1232</v>
      </c>
      <c r="K78" s="148" t="s">
        <v>2494</v>
      </c>
      <c r="L78" s="292" t="s">
        <v>2593</v>
      </c>
      <c r="M78" s="229">
        <v>20859.12</v>
      </c>
      <c r="N78" s="336"/>
    </row>
    <row r="79" spans="1:14" ht="72" hidden="1">
      <c r="A79" s="336" t="s">
        <v>1239</v>
      </c>
      <c r="B79" s="5"/>
      <c r="C79" s="5"/>
      <c r="D79" s="6">
        <v>1</v>
      </c>
      <c r="E79" s="336"/>
      <c r="F79" s="336"/>
      <c r="G79" s="336"/>
      <c r="H79" s="83">
        <v>42</v>
      </c>
      <c r="I79" s="123">
        <v>29401</v>
      </c>
      <c r="J79" s="148" t="s">
        <v>1239</v>
      </c>
      <c r="K79" s="148" t="s">
        <v>1358</v>
      </c>
      <c r="L79" s="292" t="s">
        <v>2602</v>
      </c>
      <c r="M79" s="229">
        <v>24060.01</v>
      </c>
      <c r="N79" s="336"/>
    </row>
    <row r="80" spans="1:14" ht="108" hidden="1">
      <c r="A80" s="336" t="s">
        <v>1247</v>
      </c>
      <c r="B80" s="5"/>
      <c r="C80" s="5"/>
      <c r="D80" s="6">
        <v>1</v>
      </c>
      <c r="E80" s="336"/>
      <c r="F80" s="336"/>
      <c r="G80" s="336"/>
      <c r="H80" s="81">
        <v>42</v>
      </c>
      <c r="I80" s="121" t="s">
        <v>1325</v>
      </c>
      <c r="J80" s="145" t="s">
        <v>1247</v>
      </c>
      <c r="K80" s="145" t="s">
        <v>1442</v>
      </c>
      <c r="L80" s="289" t="s">
        <v>2609</v>
      </c>
      <c r="M80" s="230">
        <v>25114.49</v>
      </c>
      <c r="N80" s="336"/>
    </row>
    <row r="81" spans="1:14" ht="108" hidden="1">
      <c r="A81" s="336" t="s">
        <v>1248</v>
      </c>
      <c r="B81" s="5"/>
      <c r="C81" s="5"/>
      <c r="D81" s="6">
        <v>1</v>
      </c>
      <c r="E81" s="336"/>
      <c r="F81" s="336"/>
      <c r="G81" s="336"/>
      <c r="H81" s="81">
        <v>42</v>
      </c>
      <c r="I81" s="121" t="s">
        <v>1326</v>
      </c>
      <c r="J81" s="145" t="s">
        <v>1248</v>
      </c>
      <c r="K81" s="145" t="s">
        <v>1521</v>
      </c>
      <c r="L81" s="289" t="s">
        <v>2609</v>
      </c>
      <c r="M81" s="230">
        <v>25558.36</v>
      </c>
      <c r="N81" s="336"/>
    </row>
    <row r="82" spans="1:14" ht="180" hidden="1">
      <c r="A82" s="336" t="s">
        <v>1298</v>
      </c>
      <c r="B82" s="334"/>
      <c r="C82" s="334"/>
      <c r="D82" s="22">
        <v>1</v>
      </c>
      <c r="E82" s="336"/>
      <c r="F82" s="336"/>
      <c r="G82" s="336"/>
      <c r="H82" s="80">
        <v>42</v>
      </c>
      <c r="I82" s="123">
        <v>29401</v>
      </c>
      <c r="J82" s="148" t="s">
        <v>1298</v>
      </c>
      <c r="K82" s="148" t="s">
        <v>2276</v>
      </c>
      <c r="L82" s="292" t="s">
        <v>2679</v>
      </c>
      <c r="M82" s="229">
        <v>73878.92</v>
      </c>
      <c r="N82" s="336"/>
    </row>
    <row r="83" spans="1:14" ht="240" hidden="1">
      <c r="A83" s="336" t="s">
        <v>1300</v>
      </c>
      <c r="B83" s="334"/>
      <c r="C83" s="334"/>
      <c r="D83" s="22">
        <v>1</v>
      </c>
      <c r="E83" s="336"/>
      <c r="F83" s="336"/>
      <c r="G83" s="336"/>
      <c r="H83" s="80">
        <v>42</v>
      </c>
      <c r="I83" s="133">
        <v>29401</v>
      </c>
      <c r="J83" s="148" t="s">
        <v>1300</v>
      </c>
      <c r="K83" s="148" t="s">
        <v>2494</v>
      </c>
      <c r="L83" s="292" t="s">
        <v>2682</v>
      </c>
      <c r="M83" s="229">
        <v>90018.44</v>
      </c>
      <c r="N83" s="336"/>
    </row>
    <row r="84" spans="1:14">
      <c r="M84" s="332">
        <f>M14+M15</f>
        <v>57403.759999999995</v>
      </c>
    </row>
  </sheetData>
  <protectedRanges>
    <protectedRange sqref="J69" name="Rango1_2_1_11_4_2_1_5" securityDescriptor="O:WDG:WDD:(A;;CC;;;S-1-5-21-343818398-1202660629-682003330-1247)"/>
    <protectedRange sqref="J70:J71" name="Rango1_2_1_11_4_2_1_5_1" securityDescriptor="O:WDG:WDD:(A;;CC;;;S-1-5-21-343818398-1202660629-682003330-1247)"/>
    <protectedRange sqref="J72" name="Rango1_2_1_11_4_2_1_5_2" securityDescriptor="O:WDG:WDD:(A;;CC;;;S-1-5-21-343818398-1202660629-682003330-1247)"/>
    <protectedRange sqref="J73" name="Rango1_2_1_11_4_2_1_5_3" securityDescriptor="O:WDG:WDD:(A;;CC;;;S-1-5-21-343818398-1202660629-682003330-1247)"/>
    <protectedRange sqref="J74" name="Rango1_2_1_11_4_2_1_5_4" securityDescriptor="O:WDG:WDD:(A;;CC;;;S-1-5-21-343818398-1202660629-682003330-1247)"/>
    <protectedRange sqref="J75" name="Rango1_2_1_11_4_2_1_5_5" securityDescriptor="O:WDG:WDD:(A;;CC;;;S-1-5-21-343818398-1202660629-682003330-1247)"/>
  </protectedRanges>
  <autoFilter ref="A1:N83" xr:uid="{00000000-0009-0000-0000-000007000000}">
    <filterColumn colId="7">
      <filters>
        <filter val="41 (XV)"/>
      </filters>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N132"/>
  <sheetViews>
    <sheetView topLeftCell="A55" workbookViewId="0">
      <selection activeCell="L55" sqref="L55"/>
    </sheetView>
  </sheetViews>
  <sheetFormatPr baseColWidth="10" defaultRowHeight="12.75"/>
  <cols>
    <col min="13" max="13" width="12.85546875" bestFit="1" customWidth="1"/>
  </cols>
  <sheetData>
    <row r="1" spans="1:14" ht="84">
      <c r="A1" s="336" t="s">
        <v>54</v>
      </c>
      <c r="B1" s="334"/>
      <c r="C1" s="334"/>
      <c r="D1" s="334">
        <v>1</v>
      </c>
      <c r="E1" s="336"/>
      <c r="F1" s="336"/>
      <c r="G1" s="336"/>
      <c r="H1" s="39">
        <v>42</v>
      </c>
      <c r="I1" s="90">
        <v>31101</v>
      </c>
      <c r="J1" s="136" t="s">
        <v>54</v>
      </c>
      <c r="K1" s="156" t="s">
        <v>1370</v>
      </c>
      <c r="L1" s="259" t="s">
        <v>1371</v>
      </c>
      <c r="M1" s="157">
        <v>60159</v>
      </c>
      <c r="N1" s="336"/>
    </row>
    <row r="2" spans="1:14" ht="132" hidden="1">
      <c r="A2" s="336" t="s">
        <v>58</v>
      </c>
      <c r="B2" s="334"/>
      <c r="C2" s="334"/>
      <c r="D2" s="334">
        <v>1</v>
      </c>
      <c r="E2" s="336"/>
      <c r="F2" s="336"/>
      <c r="G2" s="336"/>
      <c r="H2" s="39">
        <v>42</v>
      </c>
      <c r="I2" s="90">
        <v>31101</v>
      </c>
      <c r="J2" s="39" t="s">
        <v>58</v>
      </c>
      <c r="K2" s="154" t="s">
        <v>1378</v>
      </c>
      <c r="L2" s="258" t="s">
        <v>1379</v>
      </c>
      <c r="M2" s="155">
        <v>64752</v>
      </c>
      <c r="N2" s="336"/>
    </row>
    <row r="3" spans="1:14" ht="120" hidden="1">
      <c r="A3" s="336" t="s">
        <v>59</v>
      </c>
      <c r="B3" s="334"/>
      <c r="C3" s="334"/>
      <c r="D3" s="334">
        <v>1</v>
      </c>
      <c r="E3" s="336"/>
      <c r="F3" s="336"/>
      <c r="G3" s="336"/>
      <c r="H3" s="39">
        <v>42</v>
      </c>
      <c r="I3" s="90">
        <v>31101</v>
      </c>
      <c r="J3" s="39" t="s">
        <v>59</v>
      </c>
      <c r="K3" s="154" t="s">
        <v>1370</v>
      </c>
      <c r="L3" s="258" t="s">
        <v>1380</v>
      </c>
      <c r="M3" s="155">
        <v>63390</v>
      </c>
      <c r="N3" s="336"/>
    </row>
    <row r="4" spans="1:14" ht="72" hidden="1">
      <c r="A4" s="336" t="s">
        <v>60</v>
      </c>
      <c r="B4" s="334"/>
      <c r="C4" s="334"/>
      <c r="D4" s="334">
        <v>1</v>
      </c>
      <c r="E4" s="336"/>
      <c r="F4" s="336"/>
      <c r="G4" s="336"/>
      <c r="H4" s="39">
        <v>42</v>
      </c>
      <c r="I4" s="90">
        <v>31401</v>
      </c>
      <c r="J4" s="39" t="s">
        <v>60</v>
      </c>
      <c r="K4" s="154" t="s">
        <v>1381</v>
      </c>
      <c r="L4" s="258" t="s">
        <v>1382</v>
      </c>
      <c r="M4" s="155">
        <v>55832.98</v>
      </c>
      <c r="N4" s="336"/>
    </row>
    <row r="5" spans="1:14" ht="84" hidden="1">
      <c r="A5" s="336" t="s">
        <v>64</v>
      </c>
      <c r="B5" s="6"/>
      <c r="C5" s="6"/>
      <c r="D5" s="6">
        <v>1</v>
      </c>
      <c r="E5" s="336"/>
      <c r="F5" s="336"/>
      <c r="G5" s="336"/>
      <c r="H5" s="40">
        <v>42</v>
      </c>
      <c r="I5" s="90">
        <v>31401</v>
      </c>
      <c r="J5" s="136" t="s">
        <v>64</v>
      </c>
      <c r="K5" s="156" t="s">
        <v>1381</v>
      </c>
      <c r="L5" s="259" t="s">
        <v>1388</v>
      </c>
      <c r="M5" s="157">
        <v>27934.799999999999</v>
      </c>
      <c r="N5" s="336"/>
    </row>
    <row r="6" spans="1:14" ht="132" hidden="1">
      <c r="A6" s="336" t="s">
        <v>65</v>
      </c>
      <c r="B6" s="6"/>
      <c r="C6" s="6"/>
      <c r="D6" s="6">
        <v>1</v>
      </c>
      <c r="E6" s="336"/>
      <c r="F6" s="336"/>
      <c r="G6" s="336"/>
      <c r="H6" s="40">
        <v>42</v>
      </c>
      <c r="I6" s="90">
        <v>31301</v>
      </c>
      <c r="J6" s="136" t="s">
        <v>65</v>
      </c>
      <c r="K6" s="156" t="s">
        <v>1389</v>
      </c>
      <c r="L6" s="259" t="s">
        <v>1390</v>
      </c>
      <c r="M6" s="157">
        <v>8354</v>
      </c>
      <c r="N6" s="336"/>
    </row>
    <row r="7" spans="1:14" ht="132" hidden="1">
      <c r="A7" s="336" t="s">
        <v>69</v>
      </c>
      <c r="B7" s="6"/>
      <c r="C7" s="6"/>
      <c r="D7" s="6">
        <v>1</v>
      </c>
      <c r="E7" s="336"/>
      <c r="F7" s="336"/>
      <c r="G7" s="336"/>
      <c r="H7" s="40">
        <v>42</v>
      </c>
      <c r="I7" s="90">
        <v>31301</v>
      </c>
      <c r="J7" s="39" t="s">
        <v>69</v>
      </c>
      <c r="K7" s="154" t="s">
        <v>1389</v>
      </c>
      <c r="L7" s="258" t="s">
        <v>1396</v>
      </c>
      <c r="M7" s="155">
        <v>14774.01</v>
      </c>
      <c r="N7" s="336"/>
    </row>
    <row r="8" spans="1:14" ht="120" hidden="1">
      <c r="A8" s="336" t="s">
        <v>81</v>
      </c>
      <c r="B8" s="6"/>
      <c r="C8" s="6"/>
      <c r="D8" s="6">
        <v>1</v>
      </c>
      <c r="E8" s="336"/>
      <c r="F8" s="336"/>
      <c r="G8" s="336"/>
      <c r="H8" s="40">
        <v>42</v>
      </c>
      <c r="I8" s="90">
        <v>31301</v>
      </c>
      <c r="J8" s="39" t="s">
        <v>81</v>
      </c>
      <c r="K8" s="159" t="s">
        <v>1389</v>
      </c>
      <c r="L8" s="258" t="s">
        <v>1414</v>
      </c>
      <c r="M8" s="155">
        <v>14052</v>
      </c>
      <c r="N8" s="336"/>
    </row>
    <row r="9" spans="1:14" ht="60" hidden="1">
      <c r="A9" s="336" t="s">
        <v>87</v>
      </c>
      <c r="B9" s="334"/>
      <c r="C9" s="334"/>
      <c r="D9" s="334">
        <v>1</v>
      </c>
      <c r="E9" s="336"/>
      <c r="F9" s="336"/>
      <c r="G9" s="336"/>
      <c r="H9" s="40">
        <v>42</v>
      </c>
      <c r="I9" s="90">
        <v>31301</v>
      </c>
      <c r="J9" s="39" t="s">
        <v>87</v>
      </c>
      <c r="K9" s="154" t="s">
        <v>1424</v>
      </c>
      <c r="L9" s="258" t="s">
        <v>1425</v>
      </c>
      <c r="M9" s="155">
        <v>7040</v>
      </c>
      <c r="N9" s="13"/>
    </row>
    <row r="10" spans="1:14" ht="96" hidden="1">
      <c r="A10" s="336" t="s">
        <v>91</v>
      </c>
      <c r="B10" s="334"/>
      <c r="C10" s="334"/>
      <c r="D10" s="334">
        <v>1</v>
      </c>
      <c r="E10" s="336"/>
      <c r="F10" s="336"/>
      <c r="G10" s="336"/>
      <c r="H10" s="40">
        <v>42</v>
      </c>
      <c r="I10" s="91">
        <v>31301</v>
      </c>
      <c r="J10" s="92" t="s">
        <v>91</v>
      </c>
      <c r="K10" s="160" t="s">
        <v>1430</v>
      </c>
      <c r="L10" s="161" t="s">
        <v>1431</v>
      </c>
      <c r="M10" s="162">
        <v>690</v>
      </c>
      <c r="N10" s="13"/>
    </row>
    <row r="11" spans="1:14" ht="120" hidden="1">
      <c r="A11" s="336" t="s">
        <v>92</v>
      </c>
      <c r="B11" s="334"/>
      <c r="C11" s="334"/>
      <c r="D11" s="334">
        <v>1</v>
      </c>
      <c r="E11" s="336"/>
      <c r="F11" s="336"/>
      <c r="G11" s="336"/>
      <c r="H11" s="40">
        <v>42</v>
      </c>
      <c r="I11" s="91">
        <v>31301</v>
      </c>
      <c r="J11" s="137" t="s">
        <v>92</v>
      </c>
      <c r="K11" s="160" t="s">
        <v>1430</v>
      </c>
      <c r="L11" s="161" t="s">
        <v>1432</v>
      </c>
      <c r="M11" s="162">
        <v>828</v>
      </c>
      <c r="N11" s="336"/>
    </row>
    <row r="12" spans="1:14" ht="120" hidden="1">
      <c r="A12" s="336" t="s">
        <v>93</v>
      </c>
      <c r="B12" s="334"/>
      <c r="C12" s="334"/>
      <c r="D12" s="334">
        <v>1</v>
      </c>
      <c r="E12" s="336"/>
      <c r="F12" s="336"/>
      <c r="G12" s="336"/>
      <c r="H12" s="40">
        <v>42</v>
      </c>
      <c r="I12" s="91">
        <v>31301</v>
      </c>
      <c r="J12" s="137" t="s">
        <v>93</v>
      </c>
      <c r="K12" s="160" t="s">
        <v>1430</v>
      </c>
      <c r="L12" s="161" t="s">
        <v>1433</v>
      </c>
      <c r="M12" s="162">
        <v>828</v>
      </c>
      <c r="N12" s="336"/>
    </row>
    <row r="13" spans="1:14" ht="132" hidden="1">
      <c r="A13" s="336" t="s">
        <v>94</v>
      </c>
      <c r="B13" s="334"/>
      <c r="C13" s="334"/>
      <c r="D13" s="334">
        <v>1</v>
      </c>
      <c r="E13" s="336"/>
      <c r="F13" s="336"/>
      <c r="G13" s="336"/>
      <c r="H13" s="40">
        <v>42</v>
      </c>
      <c r="I13" s="91">
        <v>31301</v>
      </c>
      <c r="J13" s="137" t="s">
        <v>94</v>
      </c>
      <c r="K13" s="160" t="s">
        <v>1430</v>
      </c>
      <c r="L13" s="161" t="s">
        <v>1434</v>
      </c>
      <c r="M13" s="162">
        <v>828</v>
      </c>
      <c r="N13" s="336"/>
    </row>
    <row r="14" spans="1:14" ht="132" hidden="1">
      <c r="A14" s="336" t="s">
        <v>95</v>
      </c>
      <c r="B14" s="334"/>
      <c r="C14" s="334"/>
      <c r="D14" s="334">
        <v>1</v>
      </c>
      <c r="E14" s="336"/>
      <c r="F14" s="336"/>
      <c r="G14" s="336"/>
      <c r="H14" s="40">
        <v>42</v>
      </c>
      <c r="I14" s="91">
        <v>31301</v>
      </c>
      <c r="J14" s="137" t="s">
        <v>95</v>
      </c>
      <c r="K14" s="160" t="s">
        <v>1430</v>
      </c>
      <c r="L14" s="161" t="s">
        <v>1435</v>
      </c>
      <c r="M14" s="162">
        <v>552</v>
      </c>
      <c r="N14" s="336"/>
    </row>
    <row r="15" spans="1:14" ht="168" hidden="1">
      <c r="A15" s="336" t="s">
        <v>100</v>
      </c>
      <c r="B15" s="334"/>
      <c r="C15" s="334"/>
      <c r="D15" s="334">
        <v>1</v>
      </c>
      <c r="E15" s="336"/>
      <c r="F15" s="336"/>
      <c r="G15" s="336"/>
      <c r="H15" s="40">
        <v>42</v>
      </c>
      <c r="I15" s="91">
        <v>31801</v>
      </c>
      <c r="J15" s="137" t="s">
        <v>100</v>
      </c>
      <c r="K15" s="160" t="s">
        <v>1444</v>
      </c>
      <c r="L15" s="161" t="s">
        <v>1445</v>
      </c>
      <c r="M15" s="162">
        <v>156.6</v>
      </c>
      <c r="N15" s="336"/>
    </row>
    <row r="16" spans="1:14" ht="168" hidden="1">
      <c r="A16" s="336" t="s">
        <v>105</v>
      </c>
      <c r="B16" s="334"/>
      <c r="C16" s="334"/>
      <c r="D16" s="334">
        <v>1</v>
      </c>
      <c r="E16" s="336"/>
      <c r="F16" s="336"/>
      <c r="G16" s="336"/>
      <c r="H16" s="42">
        <v>42</v>
      </c>
      <c r="I16" s="91">
        <v>31301</v>
      </c>
      <c r="J16" s="92" t="s">
        <v>105</v>
      </c>
      <c r="K16" s="160" t="s">
        <v>1453</v>
      </c>
      <c r="L16" s="161" t="s">
        <v>1454</v>
      </c>
      <c r="M16" s="162">
        <v>1856</v>
      </c>
      <c r="N16" s="336"/>
    </row>
    <row r="17" spans="1:14" ht="168" hidden="1">
      <c r="A17" s="336" t="s">
        <v>106</v>
      </c>
      <c r="B17" s="334"/>
      <c r="C17" s="334"/>
      <c r="D17" s="334">
        <v>1</v>
      </c>
      <c r="E17" s="336"/>
      <c r="F17" s="336"/>
      <c r="G17" s="336"/>
      <c r="H17" s="42">
        <v>42</v>
      </c>
      <c r="I17" s="91">
        <v>31301</v>
      </c>
      <c r="J17" s="92" t="s">
        <v>106</v>
      </c>
      <c r="K17" s="160" t="s">
        <v>1453</v>
      </c>
      <c r="L17" s="161" t="s">
        <v>1454</v>
      </c>
      <c r="M17" s="162">
        <v>1856</v>
      </c>
      <c r="N17" s="336"/>
    </row>
    <row r="18" spans="1:14" ht="48" hidden="1">
      <c r="A18" s="336" t="s">
        <v>113</v>
      </c>
      <c r="B18" s="334"/>
      <c r="C18" s="334"/>
      <c r="D18" s="334">
        <v>1</v>
      </c>
      <c r="E18" s="336"/>
      <c r="F18" s="336"/>
      <c r="G18" s="336"/>
      <c r="H18" s="43" t="s">
        <v>2687</v>
      </c>
      <c r="I18" s="91">
        <v>31401</v>
      </c>
      <c r="J18" s="93" t="s">
        <v>113</v>
      </c>
      <c r="K18" s="163" t="s">
        <v>1467</v>
      </c>
      <c r="L18" s="164" t="s">
        <v>1468</v>
      </c>
      <c r="M18" s="162">
        <v>6847.96</v>
      </c>
      <c r="N18" s="336"/>
    </row>
    <row r="19" spans="1:14" ht="84" hidden="1">
      <c r="A19" s="336" t="s">
        <v>114</v>
      </c>
      <c r="B19" s="334"/>
      <c r="C19" s="334"/>
      <c r="D19" s="334">
        <v>1</v>
      </c>
      <c r="E19" s="336"/>
      <c r="F19" s="336"/>
      <c r="G19" s="336"/>
      <c r="H19" s="43" t="s">
        <v>1307</v>
      </c>
      <c r="I19" s="91">
        <v>31401</v>
      </c>
      <c r="J19" s="137" t="s">
        <v>114</v>
      </c>
      <c r="K19" s="160" t="s">
        <v>1467</v>
      </c>
      <c r="L19" s="161" t="s">
        <v>1469</v>
      </c>
      <c r="M19" s="162">
        <v>1147.17</v>
      </c>
      <c r="N19" s="336"/>
    </row>
    <row r="20" spans="1:14" hidden="1">
      <c r="A20" s="336" t="s">
        <v>121</v>
      </c>
      <c r="B20" s="334"/>
      <c r="C20" s="334"/>
      <c r="D20" s="334">
        <v>1</v>
      </c>
      <c r="E20" s="336"/>
      <c r="F20" s="336"/>
      <c r="G20" s="336"/>
      <c r="H20" s="44">
        <v>42</v>
      </c>
      <c r="I20" s="92">
        <v>31401</v>
      </c>
      <c r="J20" s="92" t="s">
        <v>121</v>
      </c>
      <c r="K20" s="165" t="s">
        <v>1480</v>
      </c>
      <c r="L20" s="165" t="s">
        <v>1468</v>
      </c>
      <c r="M20" s="166">
        <v>5506.2068965517246</v>
      </c>
      <c r="N20" s="336"/>
    </row>
    <row r="21" spans="1:14" hidden="1">
      <c r="A21" s="4" t="s">
        <v>122</v>
      </c>
      <c r="B21" s="335"/>
      <c r="C21" s="334"/>
      <c r="D21" s="334">
        <v>1</v>
      </c>
      <c r="E21" s="336"/>
      <c r="F21" s="336"/>
      <c r="G21" s="336"/>
      <c r="H21" s="45">
        <v>42</v>
      </c>
      <c r="I21" s="92">
        <v>31401</v>
      </c>
      <c r="J21" s="92" t="s">
        <v>122</v>
      </c>
      <c r="K21" s="165" t="s">
        <v>1480</v>
      </c>
      <c r="L21" s="165" t="s">
        <v>1468</v>
      </c>
      <c r="M21" s="166">
        <v>5489.8620689655172</v>
      </c>
      <c r="N21" s="336"/>
    </row>
    <row r="22" spans="1:14" ht="120" hidden="1">
      <c r="A22" s="336" t="s">
        <v>265</v>
      </c>
      <c r="B22" s="2"/>
      <c r="C22" s="2"/>
      <c r="D22" s="2">
        <v>1</v>
      </c>
      <c r="E22" s="336"/>
      <c r="F22" s="336"/>
      <c r="G22" s="336"/>
      <c r="H22" s="41">
        <v>42</v>
      </c>
      <c r="I22" s="95">
        <v>31301</v>
      </c>
      <c r="J22" s="95" t="s">
        <v>265</v>
      </c>
      <c r="K22" s="95" t="s">
        <v>1628</v>
      </c>
      <c r="L22" s="262" t="s">
        <v>1629</v>
      </c>
      <c r="M22" s="171">
        <v>12377.93</v>
      </c>
      <c r="N22" s="336"/>
    </row>
    <row r="23" spans="1:14" ht="60" hidden="1">
      <c r="A23" s="336" t="s">
        <v>276</v>
      </c>
      <c r="B23" s="2"/>
      <c r="C23" s="2"/>
      <c r="D23" s="2">
        <v>1</v>
      </c>
      <c r="E23" s="336"/>
      <c r="F23" s="336"/>
      <c r="G23" s="336"/>
      <c r="H23" s="42">
        <v>42</v>
      </c>
      <c r="I23" s="91">
        <v>31801</v>
      </c>
      <c r="J23" s="137" t="s">
        <v>276</v>
      </c>
      <c r="K23" s="160" t="s">
        <v>1645</v>
      </c>
      <c r="L23" s="161" t="s">
        <v>1646</v>
      </c>
      <c r="M23" s="162">
        <v>542.78</v>
      </c>
      <c r="N23" s="336"/>
    </row>
    <row r="24" spans="1:14" ht="144" hidden="1">
      <c r="A24" s="336" t="s">
        <v>278</v>
      </c>
      <c r="B24" s="2"/>
      <c r="C24" s="2"/>
      <c r="D24" s="2">
        <v>1</v>
      </c>
      <c r="E24" s="336"/>
      <c r="F24" s="336"/>
      <c r="G24" s="336"/>
      <c r="H24" s="42" t="s">
        <v>1307</v>
      </c>
      <c r="I24" s="91">
        <v>31101</v>
      </c>
      <c r="J24" s="137" t="s">
        <v>278</v>
      </c>
      <c r="K24" s="160" t="s">
        <v>1649</v>
      </c>
      <c r="L24" s="161" t="s">
        <v>1650</v>
      </c>
      <c r="M24" s="162">
        <v>101022.01</v>
      </c>
      <c r="N24" s="336"/>
    </row>
    <row r="25" spans="1:14" ht="108" hidden="1">
      <c r="A25" s="336" t="s">
        <v>303</v>
      </c>
      <c r="B25" s="334"/>
      <c r="C25" s="334"/>
      <c r="D25" s="334">
        <v>1</v>
      </c>
      <c r="E25" s="336"/>
      <c r="F25" s="336"/>
      <c r="G25" s="336"/>
      <c r="H25" s="42">
        <v>42</v>
      </c>
      <c r="I25" s="91">
        <v>31801</v>
      </c>
      <c r="J25" s="137" t="s">
        <v>303</v>
      </c>
      <c r="K25" s="160" t="s">
        <v>1645</v>
      </c>
      <c r="L25" s="161" t="s">
        <v>1684</v>
      </c>
      <c r="M25" s="162">
        <v>1289.8599999999999</v>
      </c>
      <c r="N25" s="336"/>
    </row>
    <row r="26" spans="1:14" ht="96" hidden="1">
      <c r="A26" s="336" t="s">
        <v>304</v>
      </c>
      <c r="B26" s="334"/>
      <c r="C26" s="334"/>
      <c r="D26" s="334">
        <v>1</v>
      </c>
      <c r="E26" s="336"/>
      <c r="F26" s="336"/>
      <c r="G26" s="336"/>
      <c r="H26" s="42">
        <v>42</v>
      </c>
      <c r="I26" s="91">
        <v>31401</v>
      </c>
      <c r="J26" s="137" t="s">
        <v>304</v>
      </c>
      <c r="K26" s="160" t="s">
        <v>1381</v>
      </c>
      <c r="L26" s="161" t="s">
        <v>1685</v>
      </c>
      <c r="M26" s="162">
        <v>4062.09</v>
      </c>
      <c r="N26" s="336"/>
    </row>
    <row r="27" spans="1:14" ht="108" hidden="1">
      <c r="A27" s="336" t="s">
        <v>306</v>
      </c>
      <c r="B27" s="334"/>
      <c r="C27" s="334"/>
      <c r="D27" s="334">
        <v>1</v>
      </c>
      <c r="E27" s="336"/>
      <c r="F27" s="336"/>
      <c r="G27" s="336"/>
      <c r="H27" s="42">
        <v>42</v>
      </c>
      <c r="I27" s="91">
        <v>31801</v>
      </c>
      <c r="J27" s="137" t="s">
        <v>306</v>
      </c>
      <c r="K27" s="160" t="s">
        <v>1645</v>
      </c>
      <c r="L27" s="161" t="s">
        <v>1684</v>
      </c>
      <c r="M27" s="162">
        <v>515.29999999999995</v>
      </c>
      <c r="N27" s="336"/>
    </row>
    <row r="28" spans="1:14" ht="108" hidden="1">
      <c r="A28" s="336" t="s">
        <v>312</v>
      </c>
      <c r="B28" s="334"/>
      <c r="C28" s="334"/>
      <c r="D28" s="334">
        <v>1</v>
      </c>
      <c r="E28" s="336"/>
      <c r="F28" s="336"/>
      <c r="G28" s="336"/>
      <c r="H28" s="42" t="s">
        <v>1307</v>
      </c>
      <c r="I28" s="91">
        <v>31101</v>
      </c>
      <c r="J28" s="137" t="s">
        <v>312</v>
      </c>
      <c r="K28" s="160" t="s">
        <v>1649</v>
      </c>
      <c r="L28" s="161" t="s">
        <v>1696</v>
      </c>
      <c r="M28" s="162">
        <v>112915</v>
      </c>
      <c r="N28" s="336"/>
    </row>
    <row r="29" spans="1:14" ht="60" hidden="1">
      <c r="A29" s="336" t="s">
        <v>325</v>
      </c>
      <c r="B29" s="334"/>
      <c r="C29" s="334"/>
      <c r="D29" s="334">
        <v>1</v>
      </c>
      <c r="E29" s="336"/>
      <c r="F29" s="336"/>
      <c r="G29" s="336"/>
      <c r="H29" s="42">
        <v>42</v>
      </c>
      <c r="I29" s="91">
        <v>31801</v>
      </c>
      <c r="J29" s="137" t="s">
        <v>325</v>
      </c>
      <c r="K29" s="160" t="s">
        <v>1645</v>
      </c>
      <c r="L29" s="161" t="s">
        <v>1709</v>
      </c>
      <c r="M29" s="162">
        <v>1588.97</v>
      </c>
      <c r="N29" s="336"/>
    </row>
    <row r="30" spans="1:14" ht="60" hidden="1">
      <c r="A30" s="336" t="s">
        <v>329</v>
      </c>
      <c r="B30" s="334"/>
      <c r="C30" s="334"/>
      <c r="D30" s="334">
        <v>1</v>
      </c>
      <c r="E30" s="336"/>
      <c r="F30" s="336"/>
      <c r="G30" s="336"/>
      <c r="H30" s="42">
        <v>42</v>
      </c>
      <c r="I30" s="91">
        <v>31801</v>
      </c>
      <c r="J30" s="137" t="s">
        <v>329</v>
      </c>
      <c r="K30" s="160" t="s">
        <v>1645</v>
      </c>
      <c r="L30" s="161" t="s">
        <v>1709</v>
      </c>
      <c r="M30" s="162">
        <v>1454.85</v>
      </c>
      <c r="N30" s="336"/>
    </row>
    <row r="31" spans="1:14" ht="108" hidden="1">
      <c r="A31" s="336" t="s">
        <v>335</v>
      </c>
      <c r="B31" s="336"/>
      <c r="C31" s="336"/>
      <c r="D31" s="334">
        <v>1</v>
      </c>
      <c r="E31" s="336"/>
      <c r="F31" s="336"/>
      <c r="G31" s="336"/>
      <c r="H31" s="42">
        <v>42</v>
      </c>
      <c r="I31" s="91">
        <v>31401</v>
      </c>
      <c r="J31" s="137" t="s">
        <v>335</v>
      </c>
      <c r="K31" s="160" t="s">
        <v>1381</v>
      </c>
      <c r="L31" s="161" t="s">
        <v>1720</v>
      </c>
      <c r="M31" s="162">
        <v>2023.21</v>
      </c>
      <c r="N31" s="336"/>
    </row>
    <row r="32" spans="1:14" ht="36" hidden="1">
      <c r="A32" s="336" t="s">
        <v>344</v>
      </c>
      <c r="B32" s="335"/>
      <c r="C32" s="334"/>
      <c r="D32" s="3">
        <v>1</v>
      </c>
      <c r="E32" s="336"/>
      <c r="F32" s="336"/>
      <c r="G32" s="336"/>
      <c r="H32" s="48">
        <v>42</v>
      </c>
      <c r="I32" s="97">
        <v>31501</v>
      </c>
      <c r="J32" s="97" t="s">
        <v>344</v>
      </c>
      <c r="K32" s="97" t="s">
        <v>1727</v>
      </c>
      <c r="L32" s="267" t="s">
        <v>1728</v>
      </c>
      <c r="M32" s="177">
        <v>4794</v>
      </c>
      <c r="N32" s="336"/>
    </row>
    <row r="33" spans="1:14" ht="168">
      <c r="A33" s="336" t="s">
        <v>351</v>
      </c>
      <c r="B33" s="335"/>
      <c r="C33" s="334"/>
      <c r="D33" s="334">
        <v>1</v>
      </c>
      <c r="E33" s="336"/>
      <c r="F33" s="336"/>
      <c r="G33" s="336"/>
      <c r="H33" s="49" t="s">
        <v>1310</v>
      </c>
      <c r="I33" s="49">
        <v>31701</v>
      </c>
      <c r="J33" s="49" t="s">
        <v>351</v>
      </c>
      <c r="K33" s="49" t="s">
        <v>1739</v>
      </c>
      <c r="L33" s="268" t="s">
        <v>1740</v>
      </c>
      <c r="M33" s="178">
        <v>587089.66</v>
      </c>
      <c r="N33" s="336"/>
    </row>
    <row r="34" spans="1:14" ht="36">
      <c r="A34" s="336"/>
      <c r="B34" s="335"/>
      <c r="C34" s="334"/>
      <c r="D34" s="334">
        <v>1</v>
      </c>
      <c r="E34" s="336"/>
      <c r="F34" s="336"/>
      <c r="G34" s="336"/>
      <c r="H34" s="49" t="s">
        <v>1307</v>
      </c>
      <c r="I34" s="49">
        <v>31101</v>
      </c>
      <c r="J34" s="49"/>
      <c r="K34" s="49" t="s">
        <v>1370</v>
      </c>
      <c r="L34" s="268" t="s">
        <v>1741</v>
      </c>
      <c r="M34" s="179">
        <v>1021120.36</v>
      </c>
      <c r="N34" s="336"/>
    </row>
    <row r="35" spans="1:14" ht="96">
      <c r="A35" s="336" t="s">
        <v>384</v>
      </c>
      <c r="B35" s="335"/>
      <c r="C35" s="334"/>
      <c r="D35" s="334">
        <v>1</v>
      </c>
      <c r="E35" s="336"/>
      <c r="F35" s="336"/>
      <c r="G35" s="336"/>
      <c r="H35" s="48">
        <v>42</v>
      </c>
      <c r="I35" s="104">
        <v>31801</v>
      </c>
      <c r="J35" s="54" t="s">
        <v>384</v>
      </c>
      <c r="K35" s="59" t="s">
        <v>1799</v>
      </c>
      <c r="L35" s="271" t="s">
        <v>1800</v>
      </c>
      <c r="M35" s="188">
        <v>2084.0300000000002</v>
      </c>
      <c r="N35" s="336"/>
    </row>
    <row r="36" spans="1:14" ht="108">
      <c r="A36" s="336" t="s">
        <v>385</v>
      </c>
      <c r="B36" s="335"/>
      <c r="C36" s="334"/>
      <c r="D36" s="334">
        <v>1</v>
      </c>
      <c r="E36" s="336"/>
      <c r="F36" s="336"/>
      <c r="G36" s="336"/>
      <c r="H36" s="48">
        <v>42</v>
      </c>
      <c r="I36" s="104">
        <v>31801</v>
      </c>
      <c r="J36" s="141" t="s">
        <v>385</v>
      </c>
      <c r="K36" s="189" t="s">
        <v>1799</v>
      </c>
      <c r="L36" s="271" t="s">
        <v>1801</v>
      </c>
      <c r="M36" s="190">
        <v>2008.9</v>
      </c>
      <c r="N36" s="336"/>
    </row>
    <row r="37" spans="1:14" ht="96">
      <c r="A37" s="336" t="s">
        <v>387</v>
      </c>
      <c r="B37" s="335"/>
      <c r="C37" s="334"/>
      <c r="D37" s="334">
        <v>1</v>
      </c>
      <c r="E37" s="336"/>
      <c r="F37" s="336"/>
      <c r="G37" s="336"/>
      <c r="H37" s="48">
        <v>42</v>
      </c>
      <c r="I37" s="104">
        <v>31401</v>
      </c>
      <c r="J37" s="54" t="s">
        <v>387</v>
      </c>
      <c r="K37" s="59" t="s">
        <v>1381</v>
      </c>
      <c r="L37" s="271" t="s">
        <v>1804</v>
      </c>
      <c r="M37" s="188">
        <v>27129.14</v>
      </c>
      <c r="N37" s="336"/>
    </row>
    <row r="38" spans="1:14" ht="108">
      <c r="A38" s="336" t="s">
        <v>388</v>
      </c>
      <c r="B38" s="335"/>
      <c r="C38" s="334"/>
      <c r="D38" s="334">
        <v>1</v>
      </c>
      <c r="E38" s="336"/>
      <c r="F38" s="336"/>
      <c r="G38" s="336"/>
      <c r="H38" s="48">
        <v>42</v>
      </c>
      <c r="I38" s="104">
        <v>31301</v>
      </c>
      <c r="J38" s="54" t="s">
        <v>388</v>
      </c>
      <c r="K38" s="59" t="s">
        <v>1805</v>
      </c>
      <c r="L38" s="271" t="s">
        <v>1806</v>
      </c>
      <c r="M38" s="188">
        <v>15357.26</v>
      </c>
      <c r="N38" s="336"/>
    </row>
    <row r="39" spans="1:14" ht="120">
      <c r="A39" s="336" t="s">
        <v>393</v>
      </c>
      <c r="B39" s="335"/>
      <c r="C39" s="334"/>
      <c r="D39" s="334">
        <v>1</v>
      </c>
      <c r="E39" s="336"/>
      <c r="F39" s="336"/>
      <c r="G39" s="336"/>
      <c r="H39" s="48">
        <v>42</v>
      </c>
      <c r="I39" s="104">
        <v>31301</v>
      </c>
      <c r="J39" s="54" t="s">
        <v>393</v>
      </c>
      <c r="K39" s="59" t="s">
        <v>1805</v>
      </c>
      <c r="L39" s="271" t="s">
        <v>1813</v>
      </c>
      <c r="M39" s="188">
        <v>9693.73</v>
      </c>
      <c r="N39" s="336"/>
    </row>
    <row r="40" spans="1:14" ht="120">
      <c r="A40" s="336" t="s">
        <v>394</v>
      </c>
      <c r="B40" s="335"/>
      <c r="C40" s="334"/>
      <c r="D40" s="334">
        <v>1</v>
      </c>
      <c r="E40" s="336"/>
      <c r="F40" s="336"/>
      <c r="G40" s="336"/>
      <c r="H40" s="48">
        <v>42</v>
      </c>
      <c r="I40" s="104">
        <v>31301</v>
      </c>
      <c r="J40" s="54" t="s">
        <v>394</v>
      </c>
      <c r="K40" s="59" t="s">
        <v>1805</v>
      </c>
      <c r="L40" s="271" t="s">
        <v>1814</v>
      </c>
      <c r="M40" s="188">
        <v>5983.02</v>
      </c>
      <c r="N40" s="336"/>
    </row>
    <row r="41" spans="1:14" ht="108">
      <c r="A41" s="336" t="s">
        <v>415</v>
      </c>
      <c r="B41" s="335"/>
      <c r="C41" s="334"/>
      <c r="D41" s="334">
        <v>1</v>
      </c>
      <c r="E41" s="336"/>
      <c r="F41" s="336"/>
      <c r="G41" s="336"/>
      <c r="H41" s="55">
        <v>42</v>
      </c>
      <c r="I41" s="105">
        <v>31301</v>
      </c>
      <c r="J41" s="142" t="s">
        <v>415</v>
      </c>
      <c r="K41" s="192" t="s">
        <v>1848</v>
      </c>
      <c r="L41" s="274" t="s">
        <v>1849</v>
      </c>
      <c r="M41" s="193">
        <v>5315.14</v>
      </c>
      <c r="N41" s="336"/>
    </row>
    <row r="42" spans="1:14" ht="48">
      <c r="A42" s="336" t="s">
        <v>416</v>
      </c>
      <c r="B42" s="335"/>
      <c r="C42" s="334"/>
      <c r="D42" s="334">
        <v>1</v>
      </c>
      <c r="E42" s="336"/>
      <c r="F42" s="336"/>
      <c r="G42" s="336"/>
      <c r="H42" s="55">
        <v>42</v>
      </c>
      <c r="I42" s="105">
        <v>31801</v>
      </c>
      <c r="J42" s="142" t="s">
        <v>416</v>
      </c>
      <c r="K42" s="192" t="s">
        <v>1645</v>
      </c>
      <c r="L42" s="274" t="s">
        <v>1850</v>
      </c>
      <c r="M42" s="193">
        <v>1410.4</v>
      </c>
      <c r="N42" s="336"/>
    </row>
    <row r="43" spans="1:14" ht="60">
      <c r="A43" s="336" t="s">
        <v>417</v>
      </c>
      <c r="B43" s="335"/>
      <c r="C43" s="334"/>
      <c r="D43" s="334">
        <v>1</v>
      </c>
      <c r="E43" s="336"/>
      <c r="F43" s="336"/>
      <c r="G43" s="336"/>
      <c r="H43" s="55">
        <v>42</v>
      </c>
      <c r="I43" s="105">
        <v>31401</v>
      </c>
      <c r="J43" s="142" t="s">
        <v>417</v>
      </c>
      <c r="K43" s="192" t="s">
        <v>1381</v>
      </c>
      <c r="L43" s="274" t="s">
        <v>1851</v>
      </c>
      <c r="M43" s="193">
        <v>7664.43</v>
      </c>
      <c r="N43" s="336"/>
    </row>
    <row r="44" spans="1:14" ht="48">
      <c r="A44" s="336" t="s">
        <v>418</v>
      </c>
      <c r="B44" s="335"/>
      <c r="C44" s="334"/>
      <c r="D44" s="334">
        <v>1</v>
      </c>
      <c r="E44" s="336"/>
      <c r="F44" s="336"/>
      <c r="G44" s="336"/>
      <c r="H44" s="55">
        <v>42</v>
      </c>
      <c r="I44" s="105">
        <v>31801</v>
      </c>
      <c r="J44" s="142" t="s">
        <v>418</v>
      </c>
      <c r="K44" s="192" t="s">
        <v>1645</v>
      </c>
      <c r="L44" s="274" t="s">
        <v>1850</v>
      </c>
      <c r="M44" s="193">
        <v>247.36</v>
      </c>
      <c r="N44" s="336"/>
    </row>
    <row r="45" spans="1:14">
      <c r="A45" s="336" t="s">
        <v>424</v>
      </c>
      <c r="B45" s="335"/>
      <c r="C45" s="334"/>
      <c r="D45" s="334">
        <v>1</v>
      </c>
      <c r="E45" s="336"/>
      <c r="F45" s="336"/>
      <c r="G45" s="336"/>
      <c r="H45" s="55">
        <v>42</v>
      </c>
      <c r="I45" s="105">
        <v>31301</v>
      </c>
      <c r="J45" s="142" t="s">
        <v>424</v>
      </c>
      <c r="K45" s="192" t="s">
        <v>1848</v>
      </c>
      <c r="L45" s="276" t="s">
        <v>1856</v>
      </c>
      <c r="M45" s="193">
        <v>6662.04</v>
      </c>
      <c r="N45" s="336"/>
    </row>
    <row r="46" spans="1:14">
      <c r="A46" s="336" t="s">
        <v>426</v>
      </c>
      <c r="B46" s="335"/>
      <c r="C46" s="334"/>
      <c r="D46" s="334">
        <v>1</v>
      </c>
      <c r="E46" s="336"/>
      <c r="F46" s="336"/>
      <c r="G46" s="336"/>
      <c r="H46" s="55">
        <v>42</v>
      </c>
      <c r="I46" s="105">
        <v>31801</v>
      </c>
      <c r="J46" s="142" t="s">
        <v>426</v>
      </c>
      <c r="K46" s="192" t="s">
        <v>1645</v>
      </c>
      <c r="L46" s="276" t="s">
        <v>1859</v>
      </c>
      <c r="M46" s="193">
        <v>247.35</v>
      </c>
      <c r="N46" s="336"/>
    </row>
    <row r="47" spans="1:14" ht="60">
      <c r="A47" s="336" t="s">
        <v>431</v>
      </c>
      <c r="B47" s="335"/>
      <c r="C47" s="334"/>
      <c r="D47" s="334">
        <v>1</v>
      </c>
      <c r="E47" s="336"/>
      <c r="F47" s="336"/>
      <c r="G47" s="336"/>
      <c r="H47" s="59">
        <v>42</v>
      </c>
      <c r="I47" s="105">
        <v>31801</v>
      </c>
      <c r="J47" s="142" t="s">
        <v>431</v>
      </c>
      <c r="K47" s="192" t="s">
        <v>1645</v>
      </c>
      <c r="L47" s="274" t="s">
        <v>1866</v>
      </c>
      <c r="M47" s="193">
        <v>494.72</v>
      </c>
      <c r="N47" s="336"/>
    </row>
    <row r="48" spans="1:14" ht="72">
      <c r="A48" s="336" t="s">
        <v>433</v>
      </c>
      <c r="B48" s="335"/>
      <c r="C48" s="334"/>
      <c r="D48" s="334">
        <v>1</v>
      </c>
      <c r="E48" s="336"/>
      <c r="F48" s="336"/>
      <c r="G48" s="336"/>
      <c r="H48" s="59">
        <v>42</v>
      </c>
      <c r="I48" s="105">
        <v>31401</v>
      </c>
      <c r="J48" s="142" t="s">
        <v>433</v>
      </c>
      <c r="K48" s="192" t="s">
        <v>1381</v>
      </c>
      <c r="L48" s="274" t="s">
        <v>1868</v>
      </c>
      <c r="M48" s="193">
        <v>4166.6499999999996</v>
      </c>
      <c r="N48" s="336"/>
    </row>
    <row r="49" spans="1:14" ht="36">
      <c r="A49" s="336" t="s">
        <v>435</v>
      </c>
      <c r="B49" s="335"/>
      <c r="C49" s="334"/>
      <c r="D49" s="334">
        <v>1</v>
      </c>
      <c r="E49" s="336"/>
      <c r="F49" s="336"/>
      <c r="G49" s="336"/>
      <c r="H49" s="59">
        <v>42</v>
      </c>
      <c r="I49" s="105">
        <v>31801</v>
      </c>
      <c r="J49" s="142" t="s">
        <v>435</v>
      </c>
      <c r="K49" s="192" t="s">
        <v>1799</v>
      </c>
      <c r="L49" s="274" t="s">
        <v>1870</v>
      </c>
      <c r="M49" s="193">
        <v>2844.3</v>
      </c>
      <c r="N49" s="336"/>
    </row>
    <row r="50" spans="1:14">
      <c r="A50" s="336" t="s">
        <v>437</v>
      </c>
      <c r="B50" s="335"/>
      <c r="C50" s="334"/>
      <c r="D50" s="334">
        <v>1</v>
      </c>
      <c r="E50" s="336"/>
      <c r="F50" s="336"/>
      <c r="G50" s="336"/>
      <c r="H50" s="61" t="s">
        <v>1307</v>
      </c>
      <c r="I50" s="107">
        <v>31401</v>
      </c>
      <c r="J50" s="65" t="s">
        <v>437</v>
      </c>
      <c r="K50" s="65" t="s">
        <v>1467</v>
      </c>
      <c r="L50" s="275" t="s">
        <v>1873</v>
      </c>
      <c r="M50" s="193">
        <v>6911.6</v>
      </c>
      <c r="N50" s="336"/>
    </row>
    <row r="51" spans="1:14">
      <c r="A51" s="336" t="s">
        <v>444</v>
      </c>
      <c r="B51" s="335"/>
      <c r="C51" s="334"/>
      <c r="D51" s="334">
        <v>1</v>
      </c>
      <c r="E51" s="336"/>
      <c r="F51" s="336"/>
      <c r="G51" s="336"/>
      <c r="H51" s="59">
        <v>42</v>
      </c>
      <c r="I51" s="107">
        <v>31801</v>
      </c>
      <c r="J51" s="65" t="s">
        <v>444</v>
      </c>
      <c r="K51" s="65" t="s">
        <v>1444</v>
      </c>
      <c r="L51" s="275" t="s">
        <v>1885</v>
      </c>
      <c r="M51" s="193">
        <v>21588.15</v>
      </c>
      <c r="N51" s="336"/>
    </row>
    <row r="52" spans="1:14">
      <c r="A52" s="336" t="s">
        <v>448</v>
      </c>
      <c r="B52" s="335"/>
      <c r="C52" s="334"/>
      <c r="D52" s="334">
        <v>1</v>
      </c>
      <c r="E52" s="336"/>
      <c r="F52" s="336"/>
      <c r="G52" s="336"/>
      <c r="H52" s="61" t="s">
        <v>1307</v>
      </c>
      <c r="I52" s="107">
        <v>31401</v>
      </c>
      <c r="J52" s="65" t="s">
        <v>448</v>
      </c>
      <c r="K52" s="192" t="s">
        <v>1467</v>
      </c>
      <c r="L52" s="275" t="s">
        <v>1816</v>
      </c>
      <c r="M52" s="193">
        <v>2918.57</v>
      </c>
      <c r="N52" s="336"/>
    </row>
    <row r="53" spans="1:14">
      <c r="A53" s="336" t="s">
        <v>450</v>
      </c>
      <c r="B53" s="335"/>
      <c r="C53" s="334"/>
      <c r="D53" s="334">
        <v>1</v>
      </c>
      <c r="E53" s="336"/>
      <c r="F53" s="336"/>
      <c r="G53" s="336"/>
      <c r="H53" s="59">
        <v>42</v>
      </c>
      <c r="I53" s="107">
        <v>31301</v>
      </c>
      <c r="J53" s="65" t="s">
        <v>450</v>
      </c>
      <c r="K53" s="192" t="s">
        <v>1430</v>
      </c>
      <c r="L53" s="275" t="s">
        <v>1893</v>
      </c>
      <c r="M53" s="193">
        <v>828</v>
      </c>
      <c r="N53" s="336"/>
    </row>
    <row r="54" spans="1:14">
      <c r="A54" s="336" t="s">
        <v>453</v>
      </c>
      <c r="B54" s="335"/>
      <c r="C54" s="334"/>
      <c r="D54" s="334">
        <v>1</v>
      </c>
      <c r="E54" s="336"/>
      <c r="F54" s="336"/>
      <c r="G54" s="336"/>
      <c r="H54" s="61" t="s">
        <v>1307</v>
      </c>
      <c r="I54" s="107">
        <v>31401</v>
      </c>
      <c r="J54" s="65" t="s">
        <v>453</v>
      </c>
      <c r="K54" s="65" t="s">
        <v>1467</v>
      </c>
      <c r="L54" s="275" t="s">
        <v>1897</v>
      </c>
      <c r="M54" s="193">
        <v>3100.22</v>
      </c>
      <c r="N54" s="336"/>
    </row>
    <row r="55" spans="1:14">
      <c r="A55" s="336" t="s">
        <v>459</v>
      </c>
      <c r="B55" s="335"/>
      <c r="C55" s="334"/>
      <c r="D55" s="334">
        <v>1</v>
      </c>
      <c r="E55" s="336"/>
      <c r="F55" s="336"/>
      <c r="G55" s="336"/>
      <c r="H55" s="61" t="s">
        <v>1307</v>
      </c>
      <c r="I55" s="65">
        <v>31101</v>
      </c>
      <c r="J55" s="65" t="s">
        <v>459</v>
      </c>
      <c r="K55" s="65" t="s">
        <v>1906</v>
      </c>
      <c r="L55" s="275" t="s">
        <v>1907</v>
      </c>
      <c r="M55" s="199">
        <v>4759</v>
      </c>
      <c r="N55" s="336"/>
    </row>
    <row r="56" spans="1:14">
      <c r="A56" s="336" t="s">
        <v>460</v>
      </c>
      <c r="B56" s="335"/>
      <c r="C56" s="334"/>
      <c r="D56" s="334">
        <v>1</v>
      </c>
      <c r="E56" s="336"/>
      <c r="F56" s="336"/>
      <c r="G56" s="336"/>
      <c r="H56" s="63">
        <v>42</v>
      </c>
      <c r="I56" s="65">
        <v>31401</v>
      </c>
      <c r="J56" s="65" t="s">
        <v>460</v>
      </c>
      <c r="K56" s="65" t="s">
        <v>1480</v>
      </c>
      <c r="L56" s="275" t="s">
        <v>1468</v>
      </c>
      <c r="M56" s="199">
        <v>6156.47</v>
      </c>
      <c r="N56" s="336"/>
    </row>
    <row r="57" spans="1:14">
      <c r="A57" s="336" t="s">
        <v>461</v>
      </c>
      <c r="B57" s="335"/>
      <c r="C57" s="334"/>
      <c r="D57" s="334">
        <v>1</v>
      </c>
      <c r="E57" s="336"/>
      <c r="F57" s="336"/>
      <c r="G57" s="336"/>
      <c r="H57" s="63">
        <v>42</v>
      </c>
      <c r="I57" s="65">
        <v>31401</v>
      </c>
      <c r="J57" s="65" t="s">
        <v>461</v>
      </c>
      <c r="K57" s="65" t="s">
        <v>1480</v>
      </c>
      <c r="L57" s="275" t="s">
        <v>1468</v>
      </c>
      <c r="M57" s="199">
        <v>6408.47</v>
      </c>
      <c r="N57" s="336"/>
    </row>
    <row r="58" spans="1:14">
      <c r="A58" s="336" t="s">
        <v>476</v>
      </c>
      <c r="B58" s="336"/>
      <c r="C58" s="336"/>
      <c r="D58" s="336">
        <v>1</v>
      </c>
      <c r="E58" s="336"/>
      <c r="F58" s="336"/>
      <c r="G58" s="336"/>
      <c r="H58" s="62">
        <v>42</v>
      </c>
      <c r="I58" s="65">
        <v>31801</v>
      </c>
      <c r="J58" s="65" t="s">
        <v>476</v>
      </c>
      <c r="K58" s="65" t="s">
        <v>1912</v>
      </c>
      <c r="L58" s="275" t="s">
        <v>1913</v>
      </c>
      <c r="M58" s="199">
        <v>8323.4599999999991</v>
      </c>
      <c r="N58" s="336"/>
    </row>
    <row r="59" spans="1:14">
      <c r="A59" s="336" t="s">
        <v>481</v>
      </c>
      <c r="B59" s="334"/>
      <c r="C59" s="334"/>
      <c r="D59" s="334">
        <v>1</v>
      </c>
      <c r="E59" s="336"/>
      <c r="F59" s="336"/>
      <c r="G59" s="336"/>
      <c r="H59" s="62">
        <v>42</v>
      </c>
      <c r="I59" s="65">
        <v>31501</v>
      </c>
      <c r="J59" s="65" t="s">
        <v>481</v>
      </c>
      <c r="K59" s="65" t="s">
        <v>1914</v>
      </c>
      <c r="L59" s="275" t="s">
        <v>1728</v>
      </c>
      <c r="M59" s="199">
        <v>899</v>
      </c>
      <c r="N59" s="336"/>
    </row>
    <row r="60" spans="1:14">
      <c r="A60" s="336" t="s">
        <v>482</v>
      </c>
      <c r="B60" s="334"/>
      <c r="C60" s="334"/>
      <c r="D60" s="334">
        <v>1</v>
      </c>
      <c r="E60" s="336"/>
      <c r="F60" s="336"/>
      <c r="G60" s="336"/>
      <c r="H60" s="62">
        <v>42</v>
      </c>
      <c r="I60" s="65">
        <v>31501</v>
      </c>
      <c r="J60" s="65" t="s">
        <v>482</v>
      </c>
      <c r="K60" s="65" t="s">
        <v>1914</v>
      </c>
      <c r="L60" s="275" t="s">
        <v>1728</v>
      </c>
      <c r="M60" s="199">
        <v>1099</v>
      </c>
      <c r="N60" s="336"/>
    </row>
    <row r="61" spans="1:14">
      <c r="A61" s="336" t="s">
        <v>491</v>
      </c>
      <c r="B61" s="334"/>
      <c r="C61" s="334"/>
      <c r="D61" s="334">
        <v>1</v>
      </c>
      <c r="E61" s="336"/>
      <c r="F61" s="336"/>
      <c r="G61" s="336"/>
      <c r="H61" s="62">
        <v>42</v>
      </c>
      <c r="I61" s="65">
        <v>31501</v>
      </c>
      <c r="J61" s="65" t="s">
        <v>491</v>
      </c>
      <c r="K61" s="65" t="s">
        <v>1914</v>
      </c>
      <c r="L61" s="275" t="s">
        <v>1728</v>
      </c>
      <c r="M61" s="199">
        <v>899</v>
      </c>
      <c r="N61" s="336"/>
    </row>
    <row r="62" spans="1:14">
      <c r="A62" s="336" t="s">
        <v>493</v>
      </c>
      <c r="B62" s="334"/>
      <c r="C62" s="334"/>
      <c r="D62" s="334">
        <v>1</v>
      </c>
      <c r="E62" s="336"/>
      <c r="F62" s="336"/>
      <c r="G62" s="336"/>
      <c r="H62" s="62">
        <v>42</v>
      </c>
      <c r="I62" s="65">
        <v>31701</v>
      </c>
      <c r="J62" s="65" t="s">
        <v>493</v>
      </c>
      <c r="K62" s="65" t="s">
        <v>1922</v>
      </c>
      <c r="L62" s="275" t="s">
        <v>1923</v>
      </c>
      <c r="M62" s="199">
        <v>364.8</v>
      </c>
      <c r="N62" s="336"/>
    </row>
    <row r="63" spans="1:14">
      <c r="A63" s="336" t="s">
        <v>497</v>
      </c>
      <c r="B63" s="334"/>
      <c r="C63" s="334"/>
      <c r="D63" s="334">
        <v>1</v>
      </c>
      <c r="E63" s="336"/>
      <c r="F63" s="336"/>
      <c r="G63" s="336"/>
      <c r="H63" s="62">
        <v>42</v>
      </c>
      <c r="I63" s="65">
        <v>31501</v>
      </c>
      <c r="J63" s="65" t="s">
        <v>497</v>
      </c>
      <c r="K63" s="65" t="s">
        <v>1914</v>
      </c>
      <c r="L63" s="275" t="s">
        <v>1728</v>
      </c>
      <c r="M63" s="199">
        <v>899</v>
      </c>
      <c r="N63" s="336"/>
    </row>
    <row r="64" spans="1:14" ht="48">
      <c r="A64" s="336"/>
      <c r="B64" s="334"/>
      <c r="C64" s="334"/>
      <c r="D64" s="334">
        <v>1</v>
      </c>
      <c r="E64" s="336"/>
      <c r="F64" s="336"/>
      <c r="G64" s="336"/>
      <c r="H64" s="64" t="s">
        <v>1307</v>
      </c>
      <c r="I64" s="64">
        <v>31101</v>
      </c>
      <c r="J64" s="64"/>
      <c r="K64" s="64" t="s">
        <v>1370</v>
      </c>
      <c r="L64" s="283" t="s">
        <v>1741</v>
      </c>
      <c r="M64" s="201">
        <v>972480.19</v>
      </c>
      <c r="N64" s="336"/>
    </row>
    <row r="65" spans="1:14" ht="192">
      <c r="A65" s="336" t="s">
        <v>351</v>
      </c>
      <c r="B65" s="334"/>
      <c r="C65" s="334"/>
      <c r="D65" s="334">
        <v>1</v>
      </c>
      <c r="E65" s="336"/>
      <c r="F65" s="336"/>
      <c r="G65" s="336"/>
      <c r="H65" s="64" t="s">
        <v>1310</v>
      </c>
      <c r="I65" s="64">
        <v>31701</v>
      </c>
      <c r="J65" s="64" t="s">
        <v>351</v>
      </c>
      <c r="K65" s="64" t="s">
        <v>1739</v>
      </c>
      <c r="L65" s="283" t="s">
        <v>1740</v>
      </c>
      <c r="M65" s="202">
        <v>1173700.21</v>
      </c>
      <c r="N65" s="336"/>
    </row>
    <row r="66" spans="1:14">
      <c r="A66" s="336" t="s">
        <v>518</v>
      </c>
      <c r="B66" s="334"/>
      <c r="C66" s="334"/>
      <c r="D66" s="334">
        <v>1</v>
      </c>
      <c r="E66" s="336"/>
      <c r="F66" s="336"/>
      <c r="G66" s="336"/>
      <c r="H66" s="65">
        <v>42</v>
      </c>
      <c r="I66" s="65">
        <v>31701</v>
      </c>
      <c r="J66" s="65" t="s">
        <v>518</v>
      </c>
      <c r="K66" s="65" t="s">
        <v>1944</v>
      </c>
      <c r="L66" s="275" t="s">
        <v>1945</v>
      </c>
      <c r="M66" s="199">
        <v>11880</v>
      </c>
      <c r="N66" s="336"/>
    </row>
    <row r="67" spans="1:14" ht="36">
      <c r="A67" s="336" t="s">
        <v>529</v>
      </c>
      <c r="B67" s="6"/>
      <c r="C67" s="6"/>
      <c r="D67" s="6">
        <v>1</v>
      </c>
      <c r="E67" s="336"/>
      <c r="F67" s="336"/>
      <c r="G67" s="336"/>
      <c r="H67" s="60">
        <v>42</v>
      </c>
      <c r="I67" s="110">
        <v>31801</v>
      </c>
      <c r="J67" s="110" t="s">
        <v>529</v>
      </c>
      <c r="K67" s="110" t="s">
        <v>1956</v>
      </c>
      <c r="L67" s="286" t="s">
        <v>1913</v>
      </c>
      <c r="M67" s="203">
        <v>22082.36</v>
      </c>
      <c r="N67" s="336"/>
    </row>
    <row r="68" spans="1:14" ht="120">
      <c r="A68" s="336" t="s">
        <v>535</v>
      </c>
      <c r="B68" s="6"/>
      <c r="C68" s="6"/>
      <c r="D68" s="6">
        <v>1</v>
      </c>
      <c r="E68" s="336"/>
      <c r="F68" s="336"/>
      <c r="G68" s="336"/>
      <c r="H68" s="60">
        <v>42</v>
      </c>
      <c r="I68" s="111">
        <v>31301</v>
      </c>
      <c r="J68" s="66" t="s">
        <v>535</v>
      </c>
      <c r="K68" s="206" t="s">
        <v>1389</v>
      </c>
      <c r="L68" s="287" t="s">
        <v>1967</v>
      </c>
      <c r="M68" s="207">
        <v>5264</v>
      </c>
      <c r="N68" s="336"/>
    </row>
    <row r="69" spans="1:14" ht="108">
      <c r="A69" s="336" t="s">
        <v>537</v>
      </c>
      <c r="B69" s="6"/>
      <c r="C69" s="6"/>
      <c r="D69" s="6">
        <v>1</v>
      </c>
      <c r="E69" s="336"/>
      <c r="F69" s="336"/>
      <c r="G69" s="336"/>
      <c r="H69" s="60">
        <v>42</v>
      </c>
      <c r="I69" s="111">
        <v>31401</v>
      </c>
      <c r="J69" s="144" t="s">
        <v>537</v>
      </c>
      <c r="K69" s="206" t="s">
        <v>1381</v>
      </c>
      <c r="L69" s="287" t="s">
        <v>1970</v>
      </c>
      <c r="M69" s="207">
        <v>50747.01</v>
      </c>
      <c r="N69" s="336"/>
    </row>
    <row r="70" spans="1:14" ht="96">
      <c r="A70" s="336" t="s">
        <v>541</v>
      </c>
      <c r="B70" s="6"/>
      <c r="C70" s="6"/>
      <c r="D70" s="6">
        <v>1</v>
      </c>
      <c r="E70" s="336"/>
      <c r="F70" s="336"/>
      <c r="G70" s="336"/>
      <c r="H70" s="60">
        <v>42</v>
      </c>
      <c r="I70" s="111">
        <v>31401</v>
      </c>
      <c r="J70" s="66" t="s">
        <v>541</v>
      </c>
      <c r="K70" s="206" t="s">
        <v>1977</v>
      </c>
      <c r="L70" s="287" t="s">
        <v>1978</v>
      </c>
      <c r="M70" s="207">
        <v>25189.07</v>
      </c>
      <c r="N70" s="336"/>
    </row>
    <row r="71" spans="1:14" ht="132">
      <c r="A71" s="336" t="s">
        <v>542</v>
      </c>
      <c r="B71" s="6"/>
      <c r="C71" s="6"/>
      <c r="D71" s="6">
        <v>1</v>
      </c>
      <c r="E71" s="336"/>
      <c r="F71" s="336"/>
      <c r="G71" s="336"/>
      <c r="H71" s="60">
        <v>42</v>
      </c>
      <c r="I71" s="111">
        <v>31301</v>
      </c>
      <c r="J71" s="66" t="s">
        <v>542</v>
      </c>
      <c r="K71" s="206" t="s">
        <v>1389</v>
      </c>
      <c r="L71" s="287" t="s">
        <v>1979</v>
      </c>
      <c r="M71" s="207">
        <v>2572</v>
      </c>
      <c r="N71" s="336"/>
    </row>
    <row r="72" spans="1:14" ht="96">
      <c r="A72" s="336" t="s">
        <v>553</v>
      </c>
      <c r="B72" s="6"/>
      <c r="C72" s="6"/>
      <c r="D72" s="6">
        <v>1</v>
      </c>
      <c r="E72" s="336"/>
      <c r="F72" s="336"/>
      <c r="G72" s="336"/>
      <c r="H72" s="60">
        <v>42</v>
      </c>
      <c r="I72" s="111">
        <v>31301</v>
      </c>
      <c r="J72" s="66" t="s">
        <v>553</v>
      </c>
      <c r="K72" s="206" t="s">
        <v>1389</v>
      </c>
      <c r="L72" s="287" t="s">
        <v>1995</v>
      </c>
      <c r="M72" s="207">
        <v>10305.99</v>
      </c>
      <c r="N72" s="336"/>
    </row>
    <row r="73" spans="1:14" ht="96">
      <c r="A73" s="336" t="s">
        <v>558</v>
      </c>
      <c r="B73" s="6"/>
      <c r="C73" s="6"/>
      <c r="D73" s="6">
        <v>1</v>
      </c>
      <c r="E73" s="336"/>
      <c r="F73" s="336"/>
      <c r="G73" s="336"/>
      <c r="H73" s="60">
        <v>42</v>
      </c>
      <c r="I73" s="111">
        <v>31401</v>
      </c>
      <c r="J73" s="66" t="s">
        <v>558</v>
      </c>
      <c r="K73" s="206" t="s">
        <v>1381</v>
      </c>
      <c r="L73" s="287" t="s">
        <v>2004</v>
      </c>
      <c r="M73" s="207">
        <v>26001.279999999999</v>
      </c>
      <c r="N73" s="336"/>
    </row>
    <row r="74" spans="1:14" ht="144">
      <c r="A74" s="336" t="s">
        <v>599</v>
      </c>
      <c r="B74" s="6"/>
      <c r="C74" s="6"/>
      <c r="D74" s="6">
        <v>1</v>
      </c>
      <c r="E74" s="336"/>
      <c r="F74" s="336"/>
      <c r="G74" s="336"/>
      <c r="H74" s="67">
        <v>42</v>
      </c>
      <c r="I74" s="112">
        <v>31301</v>
      </c>
      <c r="J74" s="112" t="s">
        <v>599</v>
      </c>
      <c r="K74" s="209" t="s">
        <v>1848</v>
      </c>
      <c r="L74" s="209" t="s">
        <v>2069</v>
      </c>
      <c r="M74" s="210">
        <v>10162.959999999999</v>
      </c>
      <c r="N74" s="336"/>
    </row>
    <row r="75" spans="1:14" ht="96">
      <c r="A75" s="336" t="s">
        <v>600</v>
      </c>
      <c r="B75" s="6"/>
      <c r="C75" s="6"/>
      <c r="D75" s="6">
        <v>1</v>
      </c>
      <c r="E75" s="336"/>
      <c r="F75" s="336"/>
      <c r="G75" s="336"/>
      <c r="H75" s="67">
        <v>42</v>
      </c>
      <c r="I75" s="112">
        <v>31401</v>
      </c>
      <c r="J75" s="112" t="s">
        <v>600</v>
      </c>
      <c r="K75" s="209" t="s">
        <v>1381</v>
      </c>
      <c r="L75" s="209" t="s">
        <v>2070</v>
      </c>
      <c r="M75" s="210">
        <v>7888.68</v>
      </c>
      <c r="N75" s="336"/>
    </row>
    <row r="76" spans="1:14" ht="132">
      <c r="A76" s="336" t="s">
        <v>604</v>
      </c>
      <c r="B76" s="6"/>
      <c r="C76" s="6"/>
      <c r="D76" s="20">
        <v>1</v>
      </c>
      <c r="E76" s="336"/>
      <c r="F76" s="336"/>
      <c r="G76" s="336"/>
      <c r="H76" s="68">
        <v>42</v>
      </c>
      <c r="I76" s="112">
        <v>31301</v>
      </c>
      <c r="J76" s="68" t="s">
        <v>604</v>
      </c>
      <c r="K76" s="211" t="s">
        <v>1848</v>
      </c>
      <c r="L76" s="209" t="s">
        <v>2077</v>
      </c>
      <c r="M76" s="210">
        <v>6633.24</v>
      </c>
      <c r="N76" s="336"/>
    </row>
    <row r="77" spans="1:14" ht="84">
      <c r="A77" s="336" t="s">
        <v>608</v>
      </c>
      <c r="B77" s="6"/>
      <c r="C77" s="6"/>
      <c r="D77" s="6">
        <v>1</v>
      </c>
      <c r="E77" s="336"/>
      <c r="F77" s="336"/>
      <c r="G77" s="336"/>
      <c r="H77" s="68">
        <v>42</v>
      </c>
      <c r="I77" s="112">
        <v>31301</v>
      </c>
      <c r="J77" s="68" t="s">
        <v>608</v>
      </c>
      <c r="K77" s="211" t="s">
        <v>2082</v>
      </c>
      <c r="L77" s="209" t="s">
        <v>2083</v>
      </c>
      <c r="M77" s="210">
        <v>2470</v>
      </c>
      <c r="N77" s="336"/>
    </row>
    <row r="78" spans="1:14">
      <c r="A78" s="336" t="s">
        <v>653</v>
      </c>
      <c r="B78" s="6"/>
      <c r="C78" s="6"/>
      <c r="D78" s="6">
        <v>1</v>
      </c>
      <c r="E78" s="336"/>
      <c r="F78" s="336"/>
      <c r="G78" s="336"/>
      <c r="H78" s="69">
        <v>42</v>
      </c>
      <c r="I78" s="113">
        <v>31301</v>
      </c>
      <c r="J78" s="68" t="s">
        <v>653</v>
      </c>
      <c r="K78" s="213" t="s">
        <v>1848</v>
      </c>
      <c r="L78" s="212" t="s">
        <v>2131</v>
      </c>
      <c r="M78" s="214">
        <v>5967.99</v>
      </c>
      <c r="N78" s="336"/>
    </row>
    <row r="79" spans="1:14" ht="120">
      <c r="A79" s="336" t="s">
        <v>657</v>
      </c>
      <c r="B79" s="6"/>
      <c r="C79" s="6"/>
      <c r="D79" s="6">
        <v>1</v>
      </c>
      <c r="E79" s="336"/>
      <c r="F79" s="336"/>
      <c r="G79" s="336"/>
      <c r="H79" s="68">
        <v>42</v>
      </c>
      <c r="I79" s="113">
        <v>31401</v>
      </c>
      <c r="J79" s="68" t="s">
        <v>657</v>
      </c>
      <c r="K79" s="213" t="s">
        <v>1381</v>
      </c>
      <c r="L79" s="211" t="s">
        <v>2136</v>
      </c>
      <c r="M79" s="214">
        <v>8464.4</v>
      </c>
      <c r="N79" s="336"/>
    </row>
    <row r="80" spans="1:14" ht="48">
      <c r="A80" s="336" t="s">
        <v>658</v>
      </c>
      <c r="B80" s="6"/>
      <c r="C80" s="6"/>
      <c r="D80" s="6">
        <v>1</v>
      </c>
      <c r="E80" s="336"/>
      <c r="F80" s="336"/>
      <c r="G80" s="336"/>
      <c r="H80" s="68">
        <v>42</v>
      </c>
      <c r="I80" s="113">
        <v>31801</v>
      </c>
      <c r="J80" s="68" t="s">
        <v>658</v>
      </c>
      <c r="K80" s="213" t="s">
        <v>1799</v>
      </c>
      <c r="L80" s="211" t="s">
        <v>2137</v>
      </c>
      <c r="M80" s="214">
        <v>9488.51</v>
      </c>
      <c r="N80" s="336"/>
    </row>
    <row r="81" spans="1:14">
      <c r="A81" s="336" t="s">
        <v>661</v>
      </c>
      <c r="B81" s="6"/>
      <c r="C81" s="6"/>
      <c r="D81" s="6">
        <v>1</v>
      </c>
      <c r="E81" s="336"/>
      <c r="F81" s="336"/>
      <c r="G81" s="336"/>
      <c r="H81" s="68">
        <v>42</v>
      </c>
      <c r="I81" s="114">
        <v>31301</v>
      </c>
      <c r="J81" s="119" t="s">
        <v>661</v>
      </c>
      <c r="K81" s="117" t="s">
        <v>1430</v>
      </c>
      <c r="L81" s="217" t="s">
        <v>2142</v>
      </c>
      <c r="M81" s="215">
        <v>828</v>
      </c>
      <c r="N81" s="336"/>
    </row>
    <row r="82" spans="1:14">
      <c r="A82" s="336" t="s">
        <v>662</v>
      </c>
      <c r="B82" s="6"/>
      <c r="C82" s="6"/>
      <c r="D82" s="6">
        <v>1</v>
      </c>
      <c r="E82" s="336"/>
      <c r="F82" s="336"/>
      <c r="G82" s="336"/>
      <c r="H82" s="68">
        <v>42</v>
      </c>
      <c r="I82" s="114">
        <v>31301</v>
      </c>
      <c r="J82" s="119" t="s">
        <v>662</v>
      </c>
      <c r="K82" s="117" t="s">
        <v>1430</v>
      </c>
      <c r="L82" s="217" t="s">
        <v>2143</v>
      </c>
      <c r="M82" s="215">
        <v>855</v>
      </c>
      <c r="N82" s="336"/>
    </row>
    <row r="83" spans="1:14">
      <c r="A83" s="336" t="s">
        <v>683</v>
      </c>
      <c r="B83" s="334"/>
      <c r="C83" s="334"/>
      <c r="D83" s="334">
        <v>1</v>
      </c>
      <c r="E83" s="336"/>
      <c r="F83" s="336"/>
      <c r="G83" s="336"/>
      <c r="H83" s="68">
        <v>42</v>
      </c>
      <c r="I83" s="114">
        <v>31902</v>
      </c>
      <c r="J83" s="76" t="s">
        <v>683</v>
      </c>
      <c r="K83" s="216" t="s">
        <v>2176</v>
      </c>
      <c r="L83" s="212" t="s">
        <v>2177</v>
      </c>
      <c r="M83" s="215">
        <v>5800</v>
      </c>
      <c r="N83" s="336"/>
    </row>
    <row r="84" spans="1:14">
      <c r="A84" s="336" t="s">
        <v>687</v>
      </c>
      <c r="B84" s="334"/>
      <c r="C84" s="334"/>
      <c r="D84" s="334">
        <v>1</v>
      </c>
      <c r="E84" s="336"/>
      <c r="F84" s="336"/>
      <c r="G84" s="336"/>
      <c r="H84" s="72" t="s">
        <v>1307</v>
      </c>
      <c r="I84" s="114">
        <v>31401</v>
      </c>
      <c r="J84" s="119" t="s">
        <v>687</v>
      </c>
      <c r="K84" s="117" t="s">
        <v>1467</v>
      </c>
      <c r="L84" s="217" t="s">
        <v>2185</v>
      </c>
      <c r="M84" s="215">
        <v>3101.89</v>
      </c>
      <c r="N84" s="336"/>
    </row>
    <row r="85" spans="1:14">
      <c r="A85" s="336" t="s">
        <v>688</v>
      </c>
      <c r="B85" s="334"/>
      <c r="C85" s="334"/>
      <c r="D85" s="334">
        <v>1</v>
      </c>
      <c r="E85" s="336"/>
      <c r="F85" s="336"/>
      <c r="G85" s="336"/>
      <c r="H85" s="72" t="s">
        <v>1307</v>
      </c>
      <c r="I85" s="114">
        <v>31401</v>
      </c>
      <c r="J85" s="119" t="s">
        <v>688</v>
      </c>
      <c r="K85" s="117" t="s">
        <v>1467</v>
      </c>
      <c r="L85" s="217" t="s">
        <v>2186</v>
      </c>
      <c r="M85" s="215">
        <v>3118.23</v>
      </c>
      <c r="N85" s="336"/>
    </row>
    <row r="86" spans="1:14">
      <c r="A86" s="336" t="s">
        <v>689</v>
      </c>
      <c r="B86" s="334"/>
      <c r="C86" s="334"/>
      <c r="D86" s="334">
        <v>1</v>
      </c>
      <c r="E86" s="336"/>
      <c r="F86" s="336"/>
      <c r="G86" s="336"/>
      <c r="H86" s="72" t="s">
        <v>1307</v>
      </c>
      <c r="I86" s="114">
        <v>31401</v>
      </c>
      <c r="J86" s="119" t="s">
        <v>689</v>
      </c>
      <c r="K86" s="117" t="s">
        <v>1467</v>
      </c>
      <c r="L86" s="217" t="s">
        <v>2187</v>
      </c>
      <c r="M86" s="215">
        <v>3154.62</v>
      </c>
      <c r="N86" s="336"/>
    </row>
    <row r="87" spans="1:14">
      <c r="A87" s="336" t="s">
        <v>718</v>
      </c>
      <c r="B87" s="334"/>
      <c r="C87" s="334"/>
      <c r="D87" s="334">
        <v>1</v>
      </c>
      <c r="E87" s="336"/>
      <c r="F87" s="336"/>
      <c r="G87" s="336"/>
      <c r="H87" s="74">
        <v>42</v>
      </c>
      <c r="I87" s="117">
        <v>31801</v>
      </c>
      <c r="J87" s="119" t="s">
        <v>718</v>
      </c>
      <c r="K87" s="117" t="s">
        <v>1912</v>
      </c>
      <c r="L87" s="217" t="s">
        <v>1913</v>
      </c>
      <c r="M87" s="218">
        <v>8323.4599999999991</v>
      </c>
      <c r="N87" s="336"/>
    </row>
    <row r="88" spans="1:14">
      <c r="A88" s="336" t="s">
        <v>719</v>
      </c>
      <c r="B88" s="334"/>
      <c r="C88" s="334"/>
      <c r="D88" s="334">
        <v>1</v>
      </c>
      <c r="E88" s="336"/>
      <c r="F88" s="336"/>
      <c r="G88" s="336"/>
      <c r="H88" s="74">
        <v>42</v>
      </c>
      <c r="I88" s="117">
        <v>31801</v>
      </c>
      <c r="J88" s="119" t="s">
        <v>719</v>
      </c>
      <c r="K88" s="117" t="s">
        <v>1912</v>
      </c>
      <c r="L88" s="217" t="s">
        <v>1913</v>
      </c>
      <c r="M88" s="218">
        <v>1950.07</v>
      </c>
      <c r="N88" s="336"/>
    </row>
    <row r="89" spans="1:14">
      <c r="A89" s="336" t="s">
        <v>720</v>
      </c>
      <c r="B89" s="334"/>
      <c r="C89" s="334"/>
      <c r="D89" s="334">
        <v>1</v>
      </c>
      <c r="E89" s="336"/>
      <c r="F89" s="336"/>
      <c r="G89" s="336"/>
      <c r="H89" s="74">
        <v>42</v>
      </c>
      <c r="I89" s="117">
        <v>31801</v>
      </c>
      <c r="J89" s="119" t="s">
        <v>720</v>
      </c>
      <c r="K89" s="117" t="s">
        <v>1912</v>
      </c>
      <c r="L89" s="217" t="s">
        <v>1913</v>
      </c>
      <c r="M89" s="218">
        <v>8323.4599999999991</v>
      </c>
      <c r="N89" s="336"/>
    </row>
    <row r="90" spans="1:14">
      <c r="A90" s="336" t="s">
        <v>721</v>
      </c>
      <c r="B90" s="334"/>
      <c r="C90" s="334"/>
      <c r="D90" s="334">
        <v>1</v>
      </c>
      <c r="E90" s="336"/>
      <c r="F90" s="336"/>
      <c r="G90" s="336"/>
      <c r="H90" s="74">
        <v>42</v>
      </c>
      <c r="I90" s="117">
        <v>31801</v>
      </c>
      <c r="J90" s="119" t="s">
        <v>721</v>
      </c>
      <c r="K90" s="117" t="s">
        <v>1912</v>
      </c>
      <c r="L90" s="217" t="s">
        <v>1913</v>
      </c>
      <c r="M90" s="218">
        <v>4161.7299999999996</v>
      </c>
      <c r="N90" s="336"/>
    </row>
    <row r="91" spans="1:14">
      <c r="A91" s="336" t="s">
        <v>745</v>
      </c>
      <c r="B91" s="334"/>
      <c r="C91" s="334"/>
      <c r="D91" s="334">
        <v>1</v>
      </c>
      <c r="E91" s="336"/>
      <c r="F91" s="336"/>
      <c r="G91" s="336"/>
      <c r="H91" s="74">
        <v>42</v>
      </c>
      <c r="I91" s="117">
        <v>31801</v>
      </c>
      <c r="J91" s="119" t="s">
        <v>745</v>
      </c>
      <c r="K91" s="117" t="s">
        <v>1557</v>
      </c>
      <c r="L91" s="217" t="s">
        <v>1913</v>
      </c>
      <c r="M91" s="218">
        <v>900</v>
      </c>
      <c r="N91" s="336"/>
    </row>
    <row r="92" spans="1:14">
      <c r="A92" s="336" t="s">
        <v>774</v>
      </c>
      <c r="B92" s="334"/>
      <c r="C92" s="334"/>
      <c r="D92" s="334">
        <v>1</v>
      </c>
      <c r="E92" s="336"/>
      <c r="F92" s="336"/>
      <c r="G92" s="336"/>
      <c r="H92" s="74">
        <v>42</v>
      </c>
      <c r="I92" s="117">
        <v>31501</v>
      </c>
      <c r="J92" s="119" t="s">
        <v>774</v>
      </c>
      <c r="K92" s="219" t="s">
        <v>2223</v>
      </c>
      <c r="L92" s="217" t="s">
        <v>2224</v>
      </c>
      <c r="M92" s="218">
        <v>899</v>
      </c>
      <c r="N92" s="336"/>
    </row>
    <row r="93" spans="1:14">
      <c r="A93" s="336" t="s">
        <v>775</v>
      </c>
      <c r="B93" s="334"/>
      <c r="C93" s="334"/>
      <c r="D93" s="334">
        <v>1</v>
      </c>
      <c r="E93" s="336"/>
      <c r="F93" s="336"/>
      <c r="G93" s="336"/>
      <c r="H93" s="73">
        <v>42</v>
      </c>
      <c r="I93" s="117">
        <v>31501</v>
      </c>
      <c r="J93" s="119" t="s">
        <v>775</v>
      </c>
      <c r="K93" s="117" t="s">
        <v>1727</v>
      </c>
      <c r="L93" s="217" t="s">
        <v>2224</v>
      </c>
      <c r="M93" s="218">
        <v>1755.51</v>
      </c>
      <c r="N93" s="336"/>
    </row>
    <row r="94" spans="1:14">
      <c r="A94" s="336" t="s">
        <v>814</v>
      </c>
      <c r="B94" s="334"/>
      <c r="C94" s="334"/>
      <c r="D94" s="334">
        <v>1</v>
      </c>
      <c r="E94" s="336"/>
      <c r="F94" s="336"/>
      <c r="G94" s="336"/>
      <c r="H94" s="70">
        <v>42</v>
      </c>
      <c r="I94" s="76">
        <v>31801</v>
      </c>
      <c r="J94" s="76" t="s">
        <v>814</v>
      </c>
      <c r="K94" s="117" t="s">
        <v>2242</v>
      </c>
      <c r="L94" s="217" t="s">
        <v>1913</v>
      </c>
      <c r="M94" s="218">
        <v>4271.72</v>
      </c>
      <c r="N94" s="336"/>
    </row>
    <row r="95" spans="1:14" ht="60">
      <c r="A95" s="336"/>
      <c r="B95" s="334"/>
      <c r="C95" s="334"/>
      <c r="D95" s="334">
        <v>1</v>
      </c>
      <c r="E95" s="336"/>
      <c r="F95" s="336"/>
      <c r="G95" s="336"/>
      <c r="H95" s="75" t="s">
        <v>1307</v>
      </c>
      <c r="I95" s="75">
        <v>31101</v>
      </c>
      <c r="J95" s="75"/>
      <c r="K95" s="75" t="s">
        <v>1370</v>
      </c>
      <c r="L95" s="71" t="s">
        <v>1741</v>
      </c>
      <c r="M95" s="215">
        <v>807693.98</v>
      </c>
      <c r="N95" s="336"/>
    </row>
    <row r="96" spans="1:14" ht="228">
      <c r="A96" s="336" t="s">
        <v>351</v>
      </c>
      <c r="B96" s="334"/>
      <c r="C96" s="334"/>
      <c r="D96" s="334">
        <v>1</v>
      </c>
      <c r="E96" s="336"/>
      <c r="F96" s="336"/>
      <c r="G96" s="336"/>
      <c r="H96" s="75" t="s">
        <v>1310</v>
      </c>
      <c r="I96" s="75">
        <v>31701</v>
      </c>
      <c r="J96" s="75" t="s">
        <v>351</v>
      </c>
      <c r="K96" s="75" t="s">
        <v>1739</v>
      </c>
      <c r="L96" s="71" t="s">
        <v>1740</v>
      </c>
      <c r="M96" s="222">
        <v>879622.94</v>
      </c>
      <c r="N96" s="336"/>
    </row>
    <row r="97" spans="1:14">
      <c r="A97" s="336" t="s">
        <v>839</v>
      </c>
      <c r="B97" s="334"/>
      <c r="C97" s="334"/>
      <c r="D97" s="334">
        <v>1</v>
      </c>
      <c r="E97" s="336"/>
      <c r="F97" s="336"/>
      <c r="G97" s="336"/>
      <c r="H97" s="76">
        <v>42</v>
      </c>
      <c r="I97" s="76">
        <v>31501</v>
      </c>
      <c r="J97" s="76" t="s">
        <v>839</v>
      </c>
      <c r="K97" s="76" t="s">
        <v>1727</v>
      </c>
      <c r="L97" s="68" t="s">
        <v>1728</v>
      </c>
      <c r="M97" s="215">
        <v>3184</v>
      </c>
      <c r="N97" s="336"/>
    </row>
    <row r="98" spans="1:14">
      <c r="A98" s="336" t="s">
        <v>854</v>
      </c>
      <c r="B98" s="334"/>
      <c r="C98" s="334"/>
      <c r="D98" s="334">
        <v>1</v>
      </c>
      <c r="E98" s="336"/>
      <c r="F98" s="336"/>
      <c r="G98" s="336"/>
      <c r="H98" s="70">
        <v>42</v>
      </c>
      <c r="I98" s="119">
        <v>31801</v>
      </c>
      <c r="J98" s="119" t="s">
        <v>854</v>
      </c>
      <c r="K98" s="117" t="s">
        <v>1956</v>
      </c>
      <c r="L98" s="68" t="s">
        <v>1913</v>
      </c>
      <c r="M98" s="218">
        <v>1498.14</v>
      </c>
      <c r="N98" s="336"/>
    </row>
    <row r="99" spans="1:14" ht="36">
      <c r="A99" s="336" t="s">
        <v>877</v>
      </c>
      <c r="B99" s="334"/>
      <c r="C99" s="334"/>
      <c r="D99" s="15">
        <v>1</v>
      </c>
      <c r="E99" s="336"/>
      <c r="F99" s="336"/>
      <c r="G99" s="336"/>
      <c r="H99" s="79">
        <v>42</v>
      </c>
      <c r="I99" s="122">
        <v>31501</v>
      </c>
      <c r="J99" s="146" t="s">
        <v>877</v>
      </c>
      <c r="K99" s="146" t="s">
        <v>1914</v>
      </c>
      <c r="L99" s="291" t="s">
        <v>1728</v>
      </c>
      <c r="M99" s="228">
        <v>1002.95</v>
      </c>
      <c r="N99" s="336"/>
    </row>
    <row r="100" spans="1:14" ht="48">
      <c r="A100" s="336" t="s">
        <v>925</v>
      </c>
      <c r="B100" s="6"/>
      <c r="C100" s="6"/>
      <c r="D100" s="6">
        <v>1</v>
      </c>
      <c r="E100" s="336"/>
      <c r="F100" s="336"/>
      <c r="G100" s="336"/>
      <c r="H100" s="79">
        <v>42</v>
      </c>
      <c r="I100" s="122">
        <v>31401</v>
      </c>
      <c r="J100" s="146" t="s">
        <v>925</v>
      </c>
      <c r="K100" s="146" t="s">
        <v>1480</v>
      </c>
      <c r="L100" s="291" t="s">
        <v>1468</v>
      </c>
      <c r="M100" s="228">
        <v>2166.61</v>
      </c>
      <c r="N100" s="336"/>
    </row>
    <row r="101" spans="1:14" ht="36">
      <c r="A101" s="336" t="s">
        <v>939</v>
      </c>
      <c r="B101" s="6"/>
      <c r="C101" s="6"/>
      <c r="D101" s="6">
        <v>1</v>
      </c>
      <c r="E101" s="336"/>
      <c r="F101" s="336"/>
      <c r="G101" s="336"/>
      <c r="H101" s="77">
        <v>42</v>
      </c>
      <c r="I101" s="120">
        <v>31801</v>
      </c>
      <c r="J101" s="145" t="s">
        <v>939</v>
      </c>
      <c r="K101" s="145" t="s">
        <v>1956</v>
      </c>
      <c r="L101" s="289" t="s">
        <v>1913</v>
      </c>
      <c r="M101" s="226">
        <v>2496.9</v>
      </c>
      <c r="N101" s="336"/>
    </row>
    <row r="102" spans="1:14" ht="96">
      <c r="A102" s="336" t="s">
        <v>961</v>
      </c>
      <c r="B102" s="6"/>
      <c r="C102" s="6"/>
      <c r="D102" s="6">
        <v>1</v>
      </c>
      <c r="E102" s="336"/>
      <c r="F102" s="336"/>
      <c r="G102" s="336"/>
      <c r="H102" s="80">
        <v>42</v>
      </c>
      <c r="I102" s="123">
        <v>31301</v>
      </c>
      <c r="J102" s="148" t="s">
        <v>961</v>
      </c>
      <c r="K102" s="148" t="s">
        <v>1389</v>
      </c>
      <c r="L102" s="292" t="s">
        <v>2342</v>
      </c>
      <c r="M102" s="229">
        <v>2986.02</v>
      </c>
      <c r="N102" s="336"/>
    </row>
    <row r="103" spans="1:14" ht="180">
      <c r="A103" s="336" t="s">
        <v>963</v>
      </c>
      <c r="B103" s="6"/>
      <c r="C103" s="6"/>
      <c r="D103" s="6">
        <v>1</v>
      </c>
      <c r="E103" s="336"/>
      <c r="F103" s="336"/>
      <c r="G103" s="336"/>
      <c r="H103" s="80">
        <v>42</v>
      </c>
      <c r="I103" s="123">
        <v>31801</v>
      </c>
      <c r="J103" s="148" t="s">
        <v>963</v>
      </c>
      <c r="K103" s="148" t="s">
        <v>2345</v>
      </c>
      <c r="L103" s="292" t="s">
        <v>2346</v>
      </c>
      <c r="M103" s="229">
        <v>3032.4</v>
      </c>
      <c r="N103" s="336"/>
    </row>
    <row r="104" spans="1:14" ht="96">
      <c r="A104" s="336" t="s">
        <v>976</v>
      </c>
      <c r="B104" s="6"/>
      <c r="C104" s="6"/>
      <c r="D104" s="6">
        <v>1</v>
      </c>
      <c r="E104" s="336"/>
      <c r="F104" s="336"/>
      <c r="G104" s="336"/>
      <c r="H104" s="81" t="s">
        <v>1307</v>
      </c>
      <c r="I104" s="121">
        <v>31401</v>
      </c>
      <c r="J104" s="145" t="s">
        <v>976</v>
      </c>
      <c r="K104" s="145" t="s">
        <v>1467</v>
      </c>
      <c r="L104" s="289" t="s">
        <v>2356</v>
      </c>
      <c r="M104" s="230">
        <v>3223.97</v>
      </c>
      <c r="N104" s="336"/>
    </row>
    <row r="105" spans="1:14" ht="60">
      <c r="A105" s="336" t="s">
        <v>978</v>
      </c>
      <c r="B105" s="6"/>
      <c r="C105" s="6"/>
      <c r="D105" s="6">
        <v>1</v>
      </c>
      <c r="E105" s="336"/>
      <c r="F105" s="336"/>
      <c r="G105" s="336"/>
      <c r="H105" s="81" t="s">
        <v>1307</v>
      </c>
      <c r="I105" s="121">
        <v>31401</v>
      </c>
      <c r="J105" s="145" t="s">
        <v>978</v>
      </c>
      <c r="K105" s="145" t="s">
        <v>1467</v>
      </c>
      <c r="L105" s="289" t="s">
        <v>2357</v>
      </c>
      <c r="M105" s="230">
        <v>3257.33</v>
      </c>
      <c r="N105" s="336"/>
    </row>
    <row r="106" spans="1:14" ht="72">
      <c r="A106" s="336" t="s">
        <v>982</v>
      </c>
      <c r="B106" s="6"/>
      <c r="C106" s="6"/>
      <c r="D106" s="6">
        <v>1</v>
      </c>
      <c r="E106" s="336"/>
      <c r="F106" s="336"/>
      <c r="G106" s="336"/>
      <c r="H106" s="81" t="s">
        <v>1307</v>
      </c>
      <c r="I106" s="121">
        <v>31401</v>
      </c>
      <c r="J106" s="145" t="s">
        <v>982</v>
      </c>
      <c r="K106" s="145" t="s">
        <v>1467</v>
      </c>
      <c r="L106" s="289" t="s">
        <v>2361</v>
      </c>
      <c r="M106" s="230">
        <v>3326.48</v>
      </c>
      <c r="N106" s="336"/>
    </row>
    <row r="107" spans="1:14" ht="108">
      <c r="A107" s="336" t="s">
        <v>1008</v>
      </c>
      <c r="B107" s="6"/>
      <c r="C107" s="6"/>
      <c r="D107" s="6">
        <v>1</v>
      </c>
      <c r="E107" s="336"/>
      <c r="F107" s="336"/>
      <c r="G107" s="336"/>
      <c r="H107" s="78">
        <v>42</v>
      </c>
      <c r="I107" s="126">
        <v>31401</v>
      </c>
      <c r="J107" s="145" t="s">
        <v>1008</v>
      </c>
      <c r="K107" s="231" t="s">
        <v>1381</v>
      </c>
      <c r="L107" s="298" t="s">
        <v>2386</v>
      </c>
      <c r="M107" s="237">
        <v>3886.42</v>
      </c>
      <c r="N107" s="336"/>
    </row>
    <row r="108" spans="1:14" ht="84">
      <c r="A108" s="336" t="s">
        <v>1016</v>
      </c>
      <c r="B108" s="6"/>
      <c r="C108" s="6"/>
      <c r="D108" s="6">
        <v>1</v>
      </c>
      <c r="E108" s="336"/>
      <c r="F108" s="336"/>
      <c r="G108" s="336"/>
      <c r="H108" s="78">
        <v>42</v>
      </c>
      <c r="I108" s="126">
        <v>31401</v>
      </c>
      <c r="J108" s="145" t="s">
        <v>1016</v>
      </c>
      <c r="K108" s="238" t="s">
        <v>1381</v>
      </c>
      <c r="L108" s="298" t="s">
        <v>2392</v>
      </c>
      <c r="M108" s="237">
        <v>4019.04</v>
      </c>
      <c r="N108" s="336"/>
    </row>
    <row r="109" spans="1:14" ht="84">
      <c r="A109" s="336" t="s">
        <v>1017</v>
      </c>
      <c r="B109" s="6"/>
      <c r="C109" s="6"/>
      <c r="D109" s="6">
        <v>1</v>
      </c>
      <c r="E109" s="336"/>
      <c r="F109" s="336"/>
      <c r="G109" s="336"/>
      <c r="H109" s="78">
        <v>42</v>
      </c>
      <c r="I109" s="126">
        <v>31401</v>
      </c>
      <c r="J109" s="145" t="s">
        <v>1017</v>
      </c>
      <c r="K109" s="238" t="s">
        <v>1381</v>
      </c>
      <c r="L109" s="298" t="s">
        <v>2393</v>
      </c>
      <c r="M109" s="237">
        <v>4019.04</v>
      </c>
      <c r="N109" s="336"/>
    </row>
    <row r="110" spans="1:14" ht="96">
      <c r="A110" s="336" t="s">
        <v>1050</v>
      </c>
      <c r="B110" s="5"/>
      <c r="C110" s="5"/>
      <c r="D110" s="6">
        <v>1</v>
      </c>
      <c r="E110" s="336"/>
      <c r="F110" s="336"/>
      <c r="G110" s="336"/>
      <c r="H110" s="78">
        <v>42</v>
      </c>
      <c r="I110" s="121">
        <v>31301</v>
      </c>
      <c r="J110" s="145" t="s">
        <v>1050</v>
      </c>
      <c r="K110" s="231" t="s">
        <v>1848</v>
      </c>
      <c r="L110" s="293" t="s">
        <v>2428</v>
      </c>
      <c r="M110" s="230">
        <v>5134.24</v>
      </c>
      <c r="N110" s="336"/>
    </row>
    <row r="111" spans="1:14" ht="132">
      <c r="A111" s="336" t="s">
        <v>1057</v>
      </c>
      <c r="B111" s="5"/>
      <c r="C111" s="5"/>
      <c r="D111" s="6">
        <v>1</v>
      </c>
      <c r="E111" s="336"/>
      <c r="F111" s="336"/>
      <c r="G111" s="336"/>
      <c r="H111" s="80">
        <v>42</v>
      </c>
      <c r="I111" s="123">
        <v>31301</v>
      </c>
      <c r="J111" s="148" t="s">
        <v>1057</v>
      </c>
      <c r="K111" s="148" t="s">
        <v>1389</v>
      </c>
      <c r="L111" s="292" t="s">
        <v>2436</v>
      </c>
      <c r="M111" s="229">
        <v>5266</v>
      </c>
      <c r="N111" s="336"/>
    </row>
    <row r="112" spans="1:14" ht="84">
      <c r="A112" s="336" t="s">
        <v>1059</v>
      </c>
      <c r="B112" s="5"/>
      <c r="C112" s="5"/>
      <c r="D112" s="6">
        <v>1</v>
      </c>
      <c r="E112" s="336"/>
      <c r="F112" s="336"/>
      <c r="G112" s="336"/>
      <c r="H112" s="81">
        <v>42</v>
      </c>
      <c r="I112" s="121">
        <v>31301</v>
      </c>
      <c r="J112" s="145" t="s">
        <v>1059</v>
      </c>
      <c r="K112" s="231" t="s">
        <v>1848</v>
      </c>
      <c r="L112" s="293" t="s">
        <v>2437</v>
      </c>
      <c r="M112" s="230">
        <v>5380.64</v>
      </c>
      <c r="N112" s="336"/>
    </row>
    <row r="113" spans="1:14" ht="36">
      <c r="A113" s="336" t="s">
        <v>1062</v>
      </c>
      <c r="B113" s="5"/>
      <c r="C113" s="5"/>
      <c r="D113" s="6">
        <v>1</v>
      </c>
      <c r="E113" s="336"/>
      <c r="F113" s="336"/>
      <c r="G113" s="336"/>
      <c r="H113" s="79">
        <v>42</v>
      </c>
      <c r="I113" s="122">
        <v>31801</v>
      </c>
      <c r="J113" s="146" t="s">
        <v>1062</v>
      </c>
      <c r="K113" s="243" t="s">
        <v>1912</v>
      </c>
      <c r="L113" s="291" t="s">
        <v>1913</v>
      </c>
      <c r="M113" s="244">
        <v>5548.97</v>
      </c>
      <c r="N113" s="336"/>
    </row>
    <row r="114" spans="1:14" ht="132">
      <c r="A114" s="336" t="s">
        <v>1065</v>
      </c>
      <c r="B114" s="5"/>
      <c r="C114" s="5"/>
      <c r="D114" s="6">
        <v>1</v>
      </c>
      <c r="E114" s="336"/>
      <c r="F114" s="336"/>
      <c r="G114" s="336"/>
      <c r="H114" s="80">
        <v>42</v>
      </c>
      <c r="I114" s="123">
        <v>31301</v>
      </c>
      <c r="J114" s="148" t="s">
        <v>1065</v>
      </c>
      <c r="K114" s="247" t="s">
        <v>1389</v>
      </c>
      <c r="L114" s="292" t="s">
        <v>2441</v>
      </c>
      <c r="M114" s="248">
        <v>5586.65</v>
      </c>
      <c r="N114" s="336"/>
    </row>
    <row r="115" spans="1:14" ht="48">
      <c r="A115" s="336" t="s">
        <v>1080</v>
      </c>
      <c r="B115" s="5"/>
      <c r="C115" s="5"/>
      <c r="D115" s="6">
        <v>1</v>
      </c>
      <c r="E115" s="336"/>
      <c r="F115" s="336"/>
      <c r="G115" s="336"/>
      <c r="H115" s="79">
        <v>42</v>
      </c>
      <c r="I115" s="122">
        <v>31401</v>
      </c>
      <c r="J115" s="146" t="s">
        <v>1080</v>
      </c>
      <c r="K115" s="243" t="s">
        <v>1480</v>
      </c>
      <c r="L115" s="291" t="s">
        <v>1468</v>
      </c>
      <c r="M115" s="244">
        <v>6174.21</v>
      </c>
      <c r="N115" s="336"/>
    </row>
    <row r="116" spans="1:14" ht="48">
      <c r="A116" s="336" t="s">
        <v>1082</v>
      </c>
      <c r="B116" s="5"/>
      <c r="C116" s="5"/>
      <c r="D116" s="6">
        <v>1</v>
      </c>
      <c r="E116" s="336"/>
      <c r="F116" s="336"/>
      <c r="G116" s="336"/>
      <c r="H116" s="79">
        <v>42</v>
      </c>
      <c r="I116" s="122">
        <v>31401</v>
      </c>
      <c r="J116" s="146" t="s">
        <v>1082</v>
      </c>
      <c r="K116" s="243" t="s">
        <v>1480</v>
      </c>
      <c r="L116" s="291" t="s">
        <v>1468</v>
      </c>
      <c r="M116" s="244">
        <v>6215.36</v>
      </c>
      <c r="N116" s="336"/>
    </row>
    <row r="117" spans="1:14" ht="48">
      <c r="A117" s="336" t="s">
        <v>1083</v>
      </c>
      <c r="B117" s="5"/>
      <c r="C117" s="5"/>
      <c r="D117" s="6">
        <v>1</v>
      </c>
      <c r="E117" s="336"/>
      <c r="F117" s="336"/>
      <c r="G117" s="336"/>
      <c r="H117" s="79">
        <v>42</v>
      </c>
      <c r="I117" s="122">
        <v>31401</v>
      </c>
      <c r="J117" s="146" t="s">
        <v>1083</v>
      </c>
      <c r="K117" s="243" t="s">
        <v>1480</v>
      </c>
      <c r="L117" s="291" t="s">
        <v>1468</v>
      </c>
      <c r="M117" s="244">
        <v>6220.14</v>
      </c>
      <c r="N117" s="336"/>
    </row>
    <row r="118" spans="1:14" ht="48">
      <c r="A118" s="336" t="s">
        <v>1086</v>
      </c>
      <c r="B118" s="5"/>
      <c r="C118" s="5"/>
      <c r="D118" s="6">
        <v>1</v>
      </c>
      <c r="E118" s="336"/>
      <c r="F118" s="336"/>
      <c r="G118" s="336"/>
      <c r="H118" s="79">
        <v>42</v>
      </c>
      <c r="I118" s="122">
        <v>31401</v>
      </c>
      <c r="J118" s="146" t="s">
        <v>1086</v>
      </c>
      <c r="K118" s="243" t="s">
        <v>1480</v>
      </c>
      <c r="L118" s="291" t="s">
        <v>1468</v>
      </c>
      <c r="M118" s="244">
        <v>6300.04</v>
      </c>
      <c r="N118" s="336"/>
    </row>
    <row r="119" spans="1:14" ht="48">
      <c r="A119" s="336" t="s">
        <v>1087</v>
      </c>
      <c r="B119" s="5"/>
      <c r="C119" s="5"/>
      <c r="D119" s="6">
        <v>1</v>
      </c>
      <c r="E119" s="336"/>
      <c r="F119" s="336"/>
      <c r="G119" s="336"/>
      <c r="H119" s="79">
        <v>42</v>
      </c>
      <c r="I119" s="122">
        <v>31401</v>
      </c>
      <c r="J119" s="146" t="s">
        <v>1087</v>
      </c>
      <c r="K119" s="243" t="s">
        <v>1480</v>
      </c>
      <c r="L119" s="291" t="s">
        <v>1468</v>
      </c>
      <c r="M119" s="244">
        <v>6331.19</v>
      </c>
      <c r="N119" s="336"/>
    </row>
    <row r="120" spans="1:14" ht="84">
      <c r="A120" s="336" t="s">
        <v>1098</v>
      </c>
      <c r="B120" s="5"/>
      <c r="C120" s="5"/>
      <c r="D120" s="6">
        <v>1</v>
      </c>
      <c r="E120" s="336"/>
      <c r="F120" s="336"/>
      <c r="G120" s="336"/>
      <c r="H120" s="81">
        <v>42</v>
      </c>
      <c r="I120" s="121">
        <v>31301</v>
      </c>
      <c r="J120" s="145" t="s">
        <v>1098</v>
      </c>
      <c r="K120" s="252" t="s">
        <v>1848</v>
      </c>
      <c r="L120" s="293" t="s">
        <v>2437</v>
      </c>
      <c r="M120" s="250">
        <v>6891.84</v>
      </c>
      <c r="N120" s="336"/>
    </row>
    <row r="121" spans="1:14" ht="36">
      <c r="A121" s="336" t="s">
        <v>1118</v>
      </c>
      <c r="B121" s="5"/>
      <c r="C121" s="5"/>
      <c r="D121" s="6">
        <v>1</v>
      </c>
      <c r="E121" s="336"/>
      <c r="F121" s="336"/>
      <c r="G121" s="336"/>
      <c r="H121" s="85">
        <v>42</v>
      </c>
      <c r="I121" s="120">
        <v>31801</v>
      </c>
      <c r="J121" s="145" t="s">
        <v>1118</v>
      </c>
      <c r="K121" s="145" t="s">
        <v>2242</v>
      </c>
      <c r="L121" s="289" t="s">
        <v>1913</v>
      </c>
      <c r="M121" s="226">
        <v>7910.72</v>
      </c>
      <c r="N121" s="336"/>
    </row>
    <row r="122" spans="1:14" ht="156">
      <c r="A122" s="336" t="s">
        <v>1119</v>
      </c>
      <c r="B122" s="5"/>
      <c r="C122" s="5"/>
      <c r="D122" s="6">
        <v>1</v>
      </c>
      <c r="E122" s="336"/>
      <c r="F122" s="336"/>
      <c r="G122" s="336"/>
      <c r="H122" s="85">
        <v>42</v>
      </c>
      <c r="I122" s="121">
        <v>31801</v>
      </c>
      <c r="J122" s="145" t="s">
        <v>1119</v>
      </c>
      <c r="K122" s="231" t="s">
        <v>1799</v>
      </c>
      <c r="L122" s="293" t="s">
        <v>2483</v>
      </c>
      <c r="M122" s="230">
        <v>7991</v>
      </c>
      <c r="N122" s="336"/>
    </row>
    <row r="123" spans="1:14" ht="36">
      <c r="A123" s="336" t="s">
        <v>1126</v>
      </c>
      <c r="B123" s="5"/>
      <c r="C123" s="5"/>
      <c r="D123" s="6">
        <v>1</v>
      </c>
      <c r="E123" s="336"/>
      <c r="F123" s="336"/>
      <c r="G123" s="336"/>
      <c r="H123" s="82">
        <v>42</v>
      </c>
      <c r="I123" s="122">
        <v>31801</v>
      </c>
      <c r="J123" s="146" t="s">
        <v>1126</v>
      </c>
      <c r="K123" s="146" t="s">
        <v>1912</v>
      </c>
      <c r="L123" s="291" t="s">
        <v>1913</v>
      </c>
      <c r="M123" s="228">
        <v>8323.4599999999991</v>
      </c>
      <c r="N123" s="336"/>
    </row>
    <row r="124" spans="1:14" ht="36">
      <c r="A124" s="336" t="s">
        <v>1129</v>
      </c>
      <c r="B124" s="5"/>
      <c r="C124" s="5"/>
      <c r="D124" s="6">
        <v>1</v>
      </c>
      <c r="E124" s="336"/>
      <c r="F124" s="336"/>
      <c r="G124" s="336"/>
      <c r="H124" s="84">
        <v>42</v>
      </c>
      <c r="I124" s="120">
        <v>31801</v>
      </c>
      <c r="J124" s="145" t="s">
        <v>1129</v>
      </c>
      <c r="K124" s="145" t="s">
        <v>1956</v>
      </c>
      <c r="L124" s="289" t="s">
        <v>1913</v>
      </c>
      <c r="M124" s="226">
        <v>8408.77</v>
      </c>
      <c r="N124" s="336"/>
    </row>
    <row r="125" spans="1:14" ht="144">
      <c r="A125" s="336" t="s">
        <v>1154</v>
      </c>
      <c r="B125" s="5"/>
      <c r="C125" s="5"/>
      <c r="D125" s="6">
        <v>1</v>
      </c>
      <c r="E125" s="336"/>
      <c r="F125" s="336"/>
      <c r="G125" s="336"/>
      <c r="H125" s="85">
        <v>42</v>
      </c>
      <c r="I125" s="121">
        <v>31301</v>
      </c>
      <c r="J125" s="145" t="s">
        <v>1154</v>
      </c>
      <c r="K125" s="231" t="s">
        <v>2082</v>
      </c>
      <c r="L125" s="293" t="s">
        <v>2517</v>
      </c>
      <c r="M125" s="230">
        <v>10140</v>
      </c>
      <c r="N125" s="336"/>
    </row>
    <row r="126" spans="1:14" ht="96">
      <c r="A126" s="336" t="s">
        <v>1162</v>
      </c>
      <c r="B126" s="5"/>
      <c r="C126" s="5"/>
      <c r="D126" s="6">
        <v>1</v>
      </c>
      <c r="E126" s="336"/>
      <c r="F126" s="336"/>
      <c r="G126" s="336"/>
      <c r="H126" s="83">
        <v>42</v>
      </c>
      <c r="I126" s="123">
        <v>31301</v>
      </c>
      <c r="J126" s="148" t="s">
        <v>1162</v>
      </c>
      <c r="K126" s="148" t="s">
        <v>1389</v>
      </c>
      <c r="L126" s="292" t="s">
        <v>2524</v>
      </c>
      <c r="M126" s="229">
        <v>11346.72</v>
      </c>
      <c r="N126" s="336"/>
    </row>
    <row r="127" spans="1:14" ht="84">
      <c r="A127" s="336" t="s">
        <v>1176</v>
      </c>
      <c r="B127" s="5"/>
      <c r="C127" s="5"/>
      <c r="D127" s="6">
        <v>1</v>
      </c>
      <c r="E127" s="336"/>
      <c r="F127" s="336"/>
      <c r="G127" s="336"/>
      <c r="H127" s="83">
        <v>42</v>
      </c>
      <c r="I127" s="123">
        <v>31801</v>
      </c>
      <c r="J127" s="148" t="s">
        <v>1176</v>
      </c>
      <c r="K127" s="148" t="s">
        <v>2345</v>
      </c>
      <c r="L127" s="292" t="s">
        <v>2540</v>
      </c>
      <c r="M127" s="229">
        <v>12579.72</v>
      </c>
      <c r="N127" s="336"/>
    </row>
    <row r="128" spans="1:14" ht="120">
      <c r="A128" s="336" t="s">
        <v>1195</v>
      </c>
      <c r="B128" s="5"/>
      <c r="C128" s="5"/>
      <c r="D128" s="6">
        <v>1</v>
      </c>
      <c r="E128" s="336"/>
      <c r="F128" s="336"/>
      <c r="G128" s="336"/>
      <c r="H128" s="86">
        <v>42</v>
      </c>
      <c r="I128" s="121">
        <v>31902</v>
      </c>
      <c r="J128" s="145" t="s">
        <v>1195</v>
      </c>
      <c r="K128" s="145" t="s">
        <v>2553</v>
      </c>
      <c r="L128" s="289" t="s">
        <v>2554</v>
      </c>
      <c r="M128" s="230">
        <v>14500</v>
      </c>
      <c r="N128" s="336"/>
    </row>
    <row r="129" spans="1:14" ht="72">
      <c r="A129" s="336" t="s">
        <v>1265</v>
      </c>
      <c r="B129" s="5"/>
      <c r="C129" s="5"/>
      <c r="D129" s="6">
        <v>1</v>
      </c>
      <c r="E129" s="336"/>
      <c r="F129" s="336"/>
      <c r="G129" s="336"/>
      <c r="H129" s="80">
        <v>42</v>
      </c>
      <c r="I129" s="123">
        <v>31401</v>
      </c>
      <c r="J129" s="148" t="s">
        <v>1265</v>
      </c>
      <c r="K129" s="148" t="s">
        <v>1381</v>
      </c>
      <c r="L129" s="292" t="s">
        <v>2636</v>
      </c>
      <c r="M129" s="229">
        <v>26679.47</v>
      </c>
      <c r="N129" s="336"/>
    </row>
    <row r="130" spans="1:14" ht="192">
      <c r="A130" s="336" t="s">
        <v>351</v>
      </c>
      <c r="B130" s="334"/>
      <c r="C130" s="334"/>
      <c r="D130" s="22">
        <v>1</v>
      </c>
      <c r="E130" s="336"/>
      <c r="F130" s="336"/>
      <c r="G130" s="336"/>
      <c r="H130" s="79" t="s">
        <v>1310</v>
      </c>
      <c r="I130" s="121">
        <v>31701</v>
      </c>
      <c r="J130" s="147" t="s">
        <v>351</v>
      </c>
      <c r="K130" s="147" t="s">
        <v>1739</v>
      </c>
      <c r="L130" s="290" t="s">
        <v>1740</v>
      </c>
      <c r="M130" s="227">
        <v>883622.22</v>
      </c>
      <c r="N130" s="336"/>
    </row>
    <row r="131" spans="1:14" ht="48">
      <c r="A131" s="336"/>
      <c r="B131" s="334"/>
      <c r="C131" s="334"/>
      <c r="D131" s="22">
        <v>1</v>
      </c>
      <c r="E131" s="336"/>
      <c r="F131" s="336"/>
      <c r="G131" s="336"/>
      <c r="H131" s="77" t="s">
        <v>1307</v>
      </c>
      <c r="I131" s="121">
        <v>31101</v>
      </c>
      <c r="J131" s="147"/>
      <c r="K131" s="147" t="s">
        <v>1370</v>
      </c>
      <c r="L131" s="290" t="s">
        <v>1741</v>
      </c>
      <c r="M131" s="257">
        <v>904544.81</v>
      </c>
      <c r="N131" s="336"/>
    </row>
    <row r="132" spans="1:14">
      <c r="M132" s="333">
        <f>M33+M65+M96+M130</f>
        <v>3524035.0300000003</v>
      </c>
    </row>
  </sheetData>
  <protectedRanges>
    <protectedRange sqref="J123" name="Rango1_2_1_11_4_2_1_5" securityDescriptor="O:WDG:WDD:(A;;CC;;;S-1-5-21-343818398-1202660629-682003330-1247)"/>
    <protectedRange sqref="J124" name="Rango1_2_1_11_4_2_1_5_1" securityDescriptor="O:WDG:WDD:(A;;CC;;;S-1-5-21-343818398-1202660629-682003330-1247)"/>
    <protectedRange sqref="J125" name="Rango1_2_1_11_4_2_1_5_2" securityDescriptor="O:WDG:WDD:(A;;CC;;;S-1-5-21-343818398-1202660629-682003330-1247)"/>
    <protectedRange sqref="J126" name="Rango1_2_1_11_4_2_1_5_3" securityDescriptor="O:WDG:WDD:(A;;CC;;;S-1-5-21-343818398-1202660629-682003330-1247)"/>
  </protectedRanges>
  <autoFilter ref="A1:N33" xr:uid="{00000000-0009-0000-0000-000008000000}">
    <filterColumn colId="7">
      <filters>
        <filter val="41 (V)"/>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Concentrado General</vt:lpstr>
      <vt:lpstr>21000</vt:lpstr>
      <vt:lpstr>22000</vt:lpstr>
      <vt:lpstr>24000</vt:lpstr>
      <vt:lpstr>25000</vt:lpstr>
      <vt:lpstr>26000</vt:lpstr>
      <vt:lpstr>27000</vt:lpstr>
      <vt:lpstr>29000</vt:lpstr>
      <vt:lpstr>31000</vt:lpstr>
      <vt:lpstr>32000</vt:lpstr>
      <vt:lpstr>33000</vt:lpstr>
      <vt:lpstr>34000</vt:lpstr>
      <vt:lpstr>35000</vt:lpstr>
      <vt:lpstr>37000</vt:lpstr>
      <vt:lpstr>38000</vt:lpstr>
      <vt:lpstr>'Concentrado General'!Área_de_impresión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Cruz Flores Julieta</dc:creator>
  <cp:keywords/>
  <dc:description/>
  <cp:lastModifiedBy>cbrunel</cp:lastModifiedBy>
  <cp:revision/>
  <cp:lastPrinted>2021-01-19T23:31:14Z</cp:lastPrinted>
  <dcterms:created xsi:type="dcterms:W3CDTF">2002-07-18T05:55:18Z</dcterms:created>
  <dcterms:modified xsi:type="dcterms:W3CDTF">2021-02-08T17:53:06Z</dcterms:modified>
  <cp:category/>
  <cp:contentStatus/>
</cp:coreProperties>
</file>