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cbrunel\Desktop\Jorge David\"/>
    </mc:Choice>
  </mc:AlternateContent>
  <xr:revisionPtr revIDLastSave="0" documentId="13_ncr:1_{DBF6A0C0-A8C7-4116-A5E5-1DA0F4CE3C20}" xr6:coauthVersionLast="46" xr6:coauthVersionMax="46" xr10:uidLastSave="{00000000-0000-0000-0000-000000000000}"/>
  <bookViews>
    <workbookView xWindow="20370" yWindow="-4680" windowWidth="29040" windowHeight="15840" tabRatio="658" xr2:uid="{00000000-000D-0000-FFFF-FFFF00000000}"/>
  </bookViews>
  <sheets>
    <sheet name="INGRESOS ECOSUR 2021" sheetId="22" r:id="rId1"/>
  </sheets>
  <definedNames>
    <definedName name="_xlnm.Print_Area" localSheetId="0">'INGRESOS ECOSUR 2021'!$A$1:$E$29</definedName>
    <definedName name="_xlnm.Print_Titles" localSheetId="0">'INGRESOS ECOSUR 2021'!$7:$7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22" l="1"/>
  <c r="E25" i="22"/>
  <c r="E24" i="22" l="1"/>
  <c r="E20" i="22" l="1"/>
  <c r="E28" i="22" l="1"/>
  <c r="E29" i="22" s="1"/>
</calcChain>
</file>

<file path=xl/sharedStrings.xml><?xml version="1.0" encoding="utf-8"?>
<sst xmlns="http://schemas.openxmlformats.org/spreadsheetml/2006/main" count="85" uniqueCount="50">
  <si>
    <t>Nombre del Proyecto</t>
  </si>
  <si>
    <t xml:space="preserve">Fuente de financiamiento </t>
  </si>
  <si>
    <t>DIVERSOS</t>
  </si>
  <si>
    <t>Cliente</t>
  </si>
  <si>
    <t>CLIENTES VARIOS</t>
  </si>
  <si>
    <t>SERVICIOS ESPECIALIZADOS DE LABORATORIOS</t>
  </si>
  <si>
    <t>Concepto</t>
  </si>
  <si>
    <t>ECOMETRICA, LTD.</t>
  </si>
  <si>
    <t>FOREST2020: MONITOREO SATELITAL DE LOS BOSQUES EN EL SURESTE DE MÉXICO</t>
  </si>
  <si>
    <t>SERVICIOS DE DIFUSIÓN</t>
  </si>
  <si>
    <t>INSCRIPCIÓN Y COLEGIATURA DE POSGRADO</t>
  </si>
  <si>
    <t xml:space="preserve">CUOTAS DE RECUERACIÓN POR INSCRIPCIÓN Y COLEGIATURAS DEL POSGRADO DE ECOSUR </t>
  </si>
  <si>
    <t>CUOTAS DE RECUPERACIÓN POR VENTA DE LIBROS</t>
  </si>
  <si>
    <t>MINISTRACIÓN DE RECURSOS PARA LA EJECUCIÓN DEL PROYECTO.</t>
  </si>
  <si>
    <t>THE UNIVERSITY COURT OF THE UNIVERSITY OF ST ANDREWS</t>
  </si>
  <si>
    <t>RECURSOS PARA LA EJECUCIÓN DEL PROYECTO.</t>
  </si>
  <si>
    <t>SUMA RECURSOS AUTOGENERADOS.-</t>
  </si>
  <si>
    <t xml:space="preserve">PROMOVER E IMPLEMENTAR EL ENGAGE TB A TRAVÉS DE LA SOCIEDAD CIVIL, PARA REDUCIR LAS BARRERAS DE ACCESO A LOS SERVICIOS DE TB, PARA LA POBLACIÓN CLAVE EN 8 PAÍSES DE LA REGIÓN DE LAC. </t>
  </si>
  <si>
    <t>FONDO MUNDIAL</t>
  </si>
  <si>
    <t>PAGO POR LA REALIZACIÓN DE ANÁLISIS DE LABORATORIOS DE AGUA, DE ANÁLISIS DE SUELOS Y BROMATOLÓGICOS.</t>
  </si>
  <si>
    <t>CURSOS, TALLERES Y CONGRESOS</t>
  </si>
  <si>
    <t>PAGO DE INSCRIPCIÓN DEL "CURSO DE CAPACITACIÓN EN ECONOMÍA SOCIAL".</t>
  </si>
  <si>
    <t>JARDIN BOTANICO DR. ALFREDO BARRERA MARIN</t>
  </si>
  <si>
    <t>CUOTAS DE RECUPERACIÓN POR ACCESO AL JARDÍN BOTÁNICO "DR. ALDEFERO BARRERA MARÍN".</t>
  </si>
  <si>
    <t>ORGANISMO INTERNACIONAL DE ENERGIA ATOMICA</t>
  </si>
  <si>
    <t>THE RUFFORD FOUNDATION</t>
  </si>
  <si>
    <t>LA INVESTIGACIÓN EVALUATIVA DE LA PERTINENCIA CULTURAL DEL ENFOQUE DE GRADUACIÓN EN LOS ESTADOS DE CHIAPAS Y YUCATÁN, MÉXICO.</t>
  </si>
  <si>
    <t>TRICKLE UP LAS AMERICAS (TUA)</t>
  </si>
  <si>
    <t>DISEÑO E IMPLEMENTACIÓN DE UN DIPLOMADO PARA PROMOTORES COMUNITARIOS.</t>
  </si>
  <si>
    <t>FONDO PARA LA PAZ, I.A.P.</t>
  </si>
  <si>
    <t>SUMA TOTAL INGRESOS</t>
  </si>
  <si>
    <t>SUMA DIVERSOS</t>
  </si>
  <si>
    <t>RELACION DE PROYECTOS Y/O SERVICIOS QUE GENERARON INGRESOS PROPIOS ENERO - MARZO 2021.</t>
  </si>
  <si>
    <t>Ingresos ene -mar 2021</t>
  </si>
  <si>
    <t>PROGRAMA DE FORMACIÓN DE FORMADORES EN ORGANIZACIONES DE APICULTORES DE LA PENÍNSULA DE YUCATÁN, CHIAPAS Y OAXACA.</t>
  </si>
  <si>
    <t>W.K. KELLOGG FOUNDATION</t>
  </si>
  <si>
    <t>FORMULACIÓN DE UNA PROPUESTA DE ESTRATEGIA PARA EL DESARROLLO INTEGRAL DE LOS TERRITORIOS CAFETALEROS DE LA REGIÓN SUR SURESTE.</t>
  </si>
  <si>
    <t>FIDEICOMISO PARA EL DESARROLLO REGIONAL DEL SUR SURESTE DE MÉXICO (FIDESUR)</t>
  </si>
  <si>
    <t>IDENTIFICACIÓN Y COLECTA DE EJEMPLARES DE JARDIN</t>
  </si>
  <si>
    <t>UNIVERSIDAD INTERCULTURAL DEL ESTADO DE PUEBLA</t>
  </si>
  <si>
    <t>IMPACTO DE LA PANDEMIA COVID-19 EN LA PERCEPCIÓN DE MAMÍFEROS, CON ÉNFASIS EN MURCIÉLAGOS, Y PLAN DE ACCIÓN PARA SU CONSERVACIÓN EN OAXACA, MÉXICO.</t>
  </si>
  <si>
    <t>EFFECT OF INSECT DOMESTICATION ON THE PERFORMANCE OF STERILE FRUIT FLIES</t>
  </si>
  <si>
    <t>PARTICIPACIÓN DE LAS COMUNIDADES MEDIANTE ACUERDOS PARTICIPATIVOS: LA PUESTA EN MARCHA DE UNA UNIDAD MÓVIL DE INTERVENCIÓN PARA FACILITAR LA COEXISTENCIA HUMANO-JAGUAR EN TORNO A LA RESERVA DE LA BIOSFERA DE CALAKMUL (MÉXICO)</t>
  </si>
  <si>
    <t>LA SOCIEDAD PARA LA PRESERVACIÓN DE LOS CARNÍVOROS EN PELIGRO DE EXTINCIÓN Y SU ESTUDIO ECOLOGICO INTERNACIONAL (S.P.E.C.I.E.S.).</t>
  </si>
  <si>
    <t>ECOLOGY OF THE YUCATECAN CANTIL (AGKISTRODON RUSSEOLUS GLOYD, 1972) ON THE NORTHERN COAST OF YUCATAN, MEXICO.</t>
  </si>
  <si>
    <t>SCALE: APOYO A LAS HABILIDADES, COMPETENCIAS Y APRENDIZAJE PARA LA PARTICIPACION EN EL MANEJO FORESTAL SOSTENIBLE.</t>
  </si>
  <si>
    <t>CUOTAS DE RECUPERACIÓN</t>
  </si>
  <si>
    <t>CUOTAS DE RECUPERACIÓN DE CONGRESOS, SEMINARIOS, DIPLOMADOS</t>
  </si>
  <si>
    <t xml:space="preserve">ESTRATEGIAS DE CONTROL DE LA MOSCA DOMESTICA (MUSCA DOMESTICA L.) MEDIANTE SEMIOQUIMICOS </t>
  </si>
  <si>
    <t>GRUPO HERQUESA,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</si>
</sst>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Montserrat"/>
    </font>
    <font>
      <sz val="10"/>
      <name val="Montserrat"/>
    </font>
    <font>
      <b/>
      <sz val="10"/>
      <name val="Montserrat"/>
    </font>
    <font>
      <b/>
      <sz val="10"/>
      <color theme="0"/>
      <name val="Montserrat"/>
    </font>
    <font>
      <sz val="8"/>
      <color theme="1"/>
      <name val="Montserrat"/>
    </font>
    <font>
      <sz val="8"/>
      <name val="Montserrat"/>
    </font>
    <font>
      <sz val="8"/>
      <color theme="0"/>
      <name val="Montserrat"/>
    </font>
    <font>
      <b/>
      <sz val="8"/>
      <color theme="0"/>
      <name val="Montserrat"/>
    </font>
    <font>
      <sz val="10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B38E5D"/>
        <bgColor indexed="64"/>
      </patternFill>
    </fill>
    <fill>
      <patternFill patternType="solid">
        <fgColor rgb="FF9D244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</cellStyleXfs>
  <cellXfs count="23">
    <xf numFmtId="0" fontId="0" fillId="0" borderId="0" xfId="0"/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9" fillId="2" borderId="2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4" fontId="4" fillId="0" borderId="0" xfId="0" applyNumberFormat="1" applyFont="1" applyAlignment="1">
      <alignment horizontal="left" vertical="top"/>
    </xf>
    <xf numFmtId="4" fontId="7" fillId="0" borderId="2" xfId="0" applyNumberFormat="1" applyFont="1" applyFill="1" applyBorder="1" applyAlignment="1">
      <alignment horizontal="right" vertical="center"/>
    </xf>
    <xf numFmtId="4" fontId="10" fillId="2" borderId="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right" vertical="top"/>
    </xf>
    <xf numFmtId="4" fontId="6" fillId="3" borderId="1" xfId="0" applyNumberFormat="1" applyFont="1" applyFill="1" applyBorder="1" applyAlignment="1">
      <alignment horizontal="right" vertical="top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B38E5D"/>
      <color rgb="FF9D2449"/>
      <color rgb="FF6211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0</xdr:row>
      <xdr:rowOff>104775</xdr:rowOff>
    </xdr:from>
    <xdr:to>
      <xdr:col>2</xdr:col>
      <xdr:colOff>563294</xdr:colOff>
      <xdr:row>3</xdr:row>
      <xdr:rowOff>47678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C1EB64-FC64-47D6-A80A-41FD0AD0E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7175" y="104775"/>
          <a:ext cx="2030144" cy="609653"/>
        </a:xfrm>
        <a:prstGeom prst="rect">
          <a:avLst/>
        </a:prstGeom>
      </xdr:spPr>
    </xdr:pic>
    <xdr:clientData/>
  </xdr:twoCellAnchor>
  <xdr:twoCellAnchor editAs="oneCell">
    <xdr:from>
      <xdr:col>3</xdr:col>
      <xdr:colOff>790574</xdr:colOff>
      <xdr:row>0</xdr:row>
      <xdr:rowOff>47077</xdr:rowOff>
    </xdr:from>
    <xdr:to>
      <xdr:col>3</xdr:col>
      <xdr:colOff>1619249</xdr:colOff>
      <xdr:row>4</xdr:row>
      <xdr:rowOff>57591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5A97EBD-B473-40D4-B1D1-40DC49C36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86749" y="47077"/>
          <a:ext cx="828675" cy="867764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0</xdr:row>
      <xdr:rowOff>152400</xdr:rowOff>
    </xdr:from>
    <xdr:to>
      <xdr:col>0</xdr:col>
      <xdr:colOff>2670627</xdr:colOff>
      <xdr:row>3</xdr:row>
      <xdr:rowOff>168461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09C4385-EA61-4CED-B9C1-2E729EF2D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52400"/>
          <a:ext cx="2280102" cy="682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3"/>
  <sheetViews>
    <sheetView tabSelected="1" zoomScaleNormal="100" workbookViewId="0">
      <pane xSplit="1" ySplit="7" topLeftCell="B17" activePane="bottomRight" state="frozen"/>
      <selection pane="topRight" activeCell="B1" sqref="B1"/>
      <selection pane="bottomLeft" activeCell="A7" sqref="A7"/>
      <selection pane="bottomRight" activeCell="B8" sqref="B8"/>
    </sheetView>
  </sheetViews>
  <sheetFormatPr baseColWidth="10" defaultRowHeight="15" x14ac:dyDescent="0.2"/>
  <cols>
    <col min="1" max="1" width="51.140625" style="6" customWidth="1"/>
    <col min="2" max="2" width="31.85546875" style="6" customWidth="1"/>
    <col min="3" max="3" width="29.42578125" style="7" customWidth="1"/>
    <col min="4" max="4" width="32.85546875" style="7" customWidth="1"/>
    <col min="5" max="5" width="14.7109375" style="6" customWidth="1"/>
    <col min="6" max="16384" width="11.42578125" style="6"/>
  </cols>
  <sheetData>
    <row r="2" spans="1:5" ht="18.75" x14ac:dyDescent="0.2">
      <c r="A2" s="1"/>
    </row>
    <row r="3" spans="1:5" ht="18.75" x14ac:dyDescent="0.2">
      <c r="A3" s="1"/>
    </row>
    <row r="5" spans="1:5" x14ac:dyDescent="0.2">
      <c r="A5" s="2" t="s">
        <v>32</v>
      </c>
    </row>
    <row r="6" spans="1:5" ht="15.75" thickBot="1" x14ac:dyDescent="0.25"/>
    <row r="7" spans="1:5" ht="33" customHeight="1" thickBot="1" x14ac:dyDescent="0.25">
      <c r="A7" s="20" t="s">
        <v>0</v>
      </c>
      <c r="B7" s="20" t="s">
        <v>1</v>
      </c>
      <c r="C7" s="20" t="s">
        <v>3</v>
      </c>
      <c r="D7" s="20" t="s">
        <v>6</v>
      </c>
      <c r="E7" s="3" t="s">
        <v>33</v>
      </c>
    </row>
    <row r="8" spans="1:5" ht="38.25" customHeight="1" x14ac:dyDescent="0.2">
      <c r="A8" s="4" t="s">
        <v>8</v>
      </c>
      <c r="B8" s="5" t="s">
        <v>7</v>
      </c>
      <c r="C8" s="5" t="s">
        <v>7</v>
      </c>
      <c r="D8" s="5" t="s">
        <v>13</v>
      </c>
      <c r="E8" s="18">
        <v>137994.76</v>
      </c>
    </row>
    <row r="9" spans="1:5" ht="38.25" customHeight="1" x14ac:dyDescent="0.2">
      <c r="A9" s="4" t="s">
        <v>34</v>
      </c>
      <c r="B9" s="5" t="s">
        <v>35</v>
      </c>
      <c r="C9" s="5" t="s">
        <v>35</v>
      </c>
      <c r="D9" s="5" t="s">
        <v>13</v>
      </c>
      <c r="E9" s="18">
        <v>5995184</v>
      </c>
    </row>
    <row r="10" spans="1:5" ht="38.25" customHeight="1" x14ac:dyDescent="0.2">
      <c r="A10" s="4" t="s">
        <v>26</v>
      </c>
      <c r="B10" s="5" t="s">
        <v>27</v>
      </c>
      <c r="C10" s="5" t="s">
        <v>27</v>
      </c>
      <c r="D10" s="5" t="s">
        <v>13</v>
      </c>
      <c r="E10" s="18">
        <v>486474.56</v>
      </c>
    </row>
    <row r="11" spans="1:5" ht="38.25" customHeight="1" x14ac:dyDescent="0.2">
      <c r="A11" s="4" t="s">
        <v>36</v>
      </c>
      <c r="B11" s="5" t="s">
        <v>37</v>
      </c>
      <c r="C11" s="5" t="s">
        <v>37</v>
      </c>
      <c r="D11" s="5" t="s">
        <v>13</v>
      </c>
      <c r="E11" s="18">
        <v>77500</v>
      </c>
    </row>
    <row r="12" spans="1:5" ht="51" x14ac:dyDescent="0.2">
      <c r="A12" s="4" t="s">
        <v>17</v>
      </c>
      <c r="B12" s="5" t="s">
        <v>18</v>
      </c>
      <c r="C12" s="5" t="s">
        <v>18</v>
      </c>
      <c r="D12" s="5" t="s">
        <v>13</v>
      </c>
      <c r="E12" s="18">
        <v>174190.86</v>
      </c>
    </row>
    <row r="13" spans="1:5" ht="25.5" x14ac:dyDescent="0.2">
      <c r="A13" s="4" t="s">
        <v>38</v>
      </c>
      <c r="B13" s="5" t="s">
        <v>39</v>
      </c>
      <c r="C13" s="5" t="s">
        <v>39</v>
      </c>
      <c r="D13" s="5" t="s">
        <v>13</v>
      </c>
      <c r="E13" s="18">
        <v>100000</v>
      </c>
    </row>
    <row r="14" spans="1:5" ht="38.25" x14ac:dyDescent="0.2">
      <c r="A14" s="4" t="s">
        <v>40</v>
      </c>
      <c r="B14" s="5" t="s">
        <v>25</v>
      </c>
      <c r="C14" s="5" t="s">
        <v>25</v>
      </c>
      <c r="D14" s="5" t="s">
        <v>13</v>
      </c>
      <c r="E14" s="18">
        <v>154175.32</v>
      </c>
    </row>
    <row r="15" spans="1:5" ht="25.5" x14ac:dyDescent="0.2">
      <c r="A15" s="4" t="s">
        <v>28</v>
      </c>
      <c r="B15" s="5" t="s">
        <v>29</v>
      </c>
      <c r="C15" s="5" t="s">
        <v>29</v>
      </c>
      <c r="D15" s="5" t="s">
        <v>13</v>
      </c>
      <c r="E15" s="18">
        <v>54922</v>
      </c>
    </row>
    <row r="16" spans="1:5" ht="25.5" x14ac:dyDescent="0.2">
      <c r="A16" s="4" t="s">
        <v>41</v>
      </c>
      <c r="B16" s="5" t="s">
        <v>24</v>
      </c>
      <c r="C16" s="5" t="s">
        <v>24</v>
      </c>
      <c r="D16" s="5" t="s">
        <v>13</v>
      </c>
      <c r="E16" s="18">
        <v>147924.92000000001</v>
      </c>
    </row>
    <row r="17" spans="1:5" ht="76.5" x14ac:dyDescent="0.2">
      <c r="A17" s="4" t="s">
        <v>42</v>
      </c>
      <c r="B17" s="5" t="s">
        <v>43</v>
      </c>
      <c r="C17" s="5" t="s">
        <v>43</v>
      </c>
      <c r="D17" s="5" t="s">
        <v>13</v>
      </c>
      <c r="E17" s="18">
        <v>307907.56</v>
      </c>
    </row>
    <row r="18" spans="1:5" ht="38.25" x14ac:dyDescent="0.2">
      <c r="A18" s="4" t="s">
        <v>44</v>
      </c>
      <c r="B18" s="5" t="s">
        <v>25</v>
      </c>
      <c r="C18" s="5" t="s">
        <v>25</v>
      </c>
      <c r="D18" s="5" t="s">
        <v>13</v>
      </c>
      <c r="E18" s="18">
        <v>150848.46</v>
      </c>
    </row>
    <row r="19" spans="1:5" ht="38.25" x14ac:dyDescent="0.2">
      <c r="A19" s="4" t="s">
        <v>45</v>
      </c>
      <c r="B19" s="5" t="s">
        <v>14</v>
      </c>
      <c r="C19" s="5" t="s">
        <v>14</v>
      </c>
      <c r="D19" s="5" t="s">
        <v>13</v>
      </c>
      <c r="E19" s="18">
        <v>907865.1</v>
      </c>
    </row>
    <row r="20" spans="1:5" x14ac:dyDescent="0.2">
      <c r="A20" s="8"/>
      <c r="B20" s="9" t="s">
        <v>16</v>
      </c>
      <c r="C20" s="10"/>
      <c r="D20" s="10"/>
      <c r="E20" s="19">
        <f>SUM(E8:E19)</f>
        <v>8694987.5399999991</v>
      </c>
    </row>
    <row r="21" spans="1:5" ht="25.5" x14ac:dyDescent="0.2">
      <c r="A21" s="4" t="s">
        <v>48</v>
      </c>
      <c r="B21" s="4" t="s">
        <v>49</v>
      </c>
      <c r="C21" s="4" t="s">
        <v>49</v>
      </c>
      <c r="D21" s="5" t="s">
        <v>15</v>
      </c>
      <c r="E21" s="18">
        <v>150000</v>
      </c>
    </row>
    <row r="22" spans="1:5" ht="38.25" x14ac:dyDescent="0.2">
      <c r="A22" s="5" t="s">
        <v>22</v>
      </c>
      <c r="B22" s="4" t="s">
        <v>2</v>
      </c>
      <c r="C22" s="5" t="s">
        <v>4</v>
      </c>
      <c r="D22" s="5" t="s">
        <v>23</v>
      </c>
      <c r="E22" s="18">
        <v>46120</v>
      </c>
    </row>
    <row r="23" spans="1:5" ht="38.25" x14ac:dyDescent="0.2">
      <c r="A23" s="5" t="s">
        <v>10</v>
      </c>
      <c r="B23" s="4" t="s">
        <v>2</v>
      </c>
      <c r="C23" s="5" t="s">
        <v>4</v>
      </c>
      <c r="D23" s="5" t="s">
        <v>11</v>
      </c>
      <c r="E23" s="18">
        <v>93206.35</v>
      </c>
    </row>
    <row r="24" spans="1:5" ht="51" x14ac:dyDescent="0.2">
      <c r="A24" s="4" t="s">
        <v>5</v>
      </c>
      <c r="B24" s="4" t="s">
        <v>2</v>
      </c>
      <c r="C24" s="4" t="s">
        <v>4</v>
      </c>
      <c r="D24" s="4" t="s">
        <v>19</v>
      </c>
      <c r="E24" s="18">
        <f>56557+86.17+1100+4700+982.57+800+3.97+0.24+46849.41+153.86</f>
        <v>111233.22</v>
      </c>
    </row>
    <row r="25" spans="1:5" ht="25.5" x14ac:dyDescent="0.2">
      <c r="A25" s="4" t="s">
        <v>47</v>
      </c>
      <c r="B25" s="4" t="s">
        <v>2</v>
      </c>
      <c r="C25" s="4" t="s">
        <v>4</v>
      </c>
      <c r="D25" s="4" t="s">
        <v>46</v>
      </c>
      <c r="E25" s="18">
        <f>8500</f>
        <v>8500</v>
      </c>
    </row>
    <row r="26" spans="1:5" ht="38.25" x14ac:dyDescent="0.2">
      <c r="A26" s="4" t="s">
        <v>20</v>
      </c>
      <c r="B26" s="4" t="s">
        <v>2</v>
      </c>
      <c r="C26" s="5" t="s">
        <v>4</v>
      </c>
      <c r="D26" s="4" t="s">
        <v>21</v>
      </c>
      <c r="E26" s="18">
        <f>1243+32600+43985.53+24808.64</f>
        <v>102637.17</v>
      </c>
    </row>
    <row r="27" spans="1:5" ht="25.5" x14ac:dyDescent="0.2">
      <c r="A27" s="4" t="s">
        <v>9</v>
      </c>
      <c r="B27" s="4" t="s">
        <v>2</v>
      </c>
      <c r="C27" s="5" t="s">
        <v>4</v>
      </c>
      <c r="D27" s="5" t="s">
        <v>12</v>
      </c>
      <c r="E27" s="18">
        <v>65271.06</v>
      </c>
    </row>
    <row r="28" spans="1:5" ht="15.75" thickBot="1" x14ac:dyDescent="0.25">
      <c r="A28" s="11"/>
      <c r="B28" s="12" t="s">
        <v>31</v>
      </c>
      <c r="C28" s="13"/>
      <c r="D28" s="13"/>
      <c r="E28" s="21">
        <f>SUM(E21:E27)</f>
        <v>576967.79999999993</v>
      </c>
    </row>
    <row r="29" spans="1:5" ht="15.75" thickBot="1" x14ac:dyDescent="0.25">
      <c r="A29" s="14"/>
      <c r="B29" s="15" t="s">
        <v>30</v>
      </c>
      <c r="C29" s="16"/>
      <c r="D29" s="16"/>
      <c r="E29" s="22">
        <f>+E20+E28</f>
        <v>9271955.3399999999</v>
      </c>
    </row>
    <row r="30" spans="1:5" x14ac:dyDescent="0.2">
      <c r="E30" s="17"/>
    </row>
    <row r="31" spans="1:5" ht="19.5" customHeight="1" x14ac:dyDescent="0.2">
      <c r="E31" s="17"/>
    </row>
    <row r="33" spans="5:5" x14ac:dyDescent="0.2">
      <c r="E33" s="17"/>
    </row>
  </sheetData>
  <printOptions horizontalCentered="1"/>
  <pageMargins left="0.59055118110236227" right="0.59055118110236227" top="0.59055118110236227" bottom="0.78740157480314965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ECOSUR 2021</vt:lpstr>
      <vt:lpstr>'INGRESOS ECOSUR 2021'!Área_de_impresión</vt:lpstr>
      <vt:lpstr>'INGRESOS ECOSUR 2021'!Títulos_a_imprimir</vt:lpstr>
    </vt:vector>
  </TitlesOfParts>
  <Company>ECOSUR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Gonzalez Figueroa</dc:creator>
  <cp:lastModifiedBy>Claudia</cp:lastModifiedBy>
  <cp:lastPrinted>2021-04-17T15:24:35Z</cp:lastPrinted>
  <dcterms:created xsi:type="dcterms:W3CDTF">2005-08-02T15:21:18Z</dcterms:created>
  <dcterms:modified xsi:type="dcterms:W3CDTF">2021-04-17T15:24:39Z</dcterms:modified>
</cp:coreProperties>
</file>