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Jorge David\"/>
    </mc:Choice>
  </mc:AlternateContent>
  <xr:revisionPtr revIDLastSave="0" documentId="13_ncr:1_{3C38C1D9-D5AB-4A0B-B85A-23FCCCB5D99E}" xr6:coauthVersionLast="47" xr6:coauthVersionMax="47" xr10:uidLastSave="{00000000-0000-0000-0000-000000000000}"/>
  <bookViews>
    <workbookView xWindow="-120" yWindow="-120" windowWidth="20730" windowHeight="1116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35" l="1"/>
  <c r="G9" i="35"/>
  <c r="S33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R11" i="35"/>
  <c r="G14" i="35"/>
  <c r="S4" i="35"/>
  <c r="G31" i="35"/>
  <c r="G24" i="35"/>
  <c r="G23" i="35"/>
  <c r="G19" i="35"/>
  <c r="S16" i="35"/>
  <c r="Q11" i="35"/>
  <c r="R35" i="35" l="1"/>
  <c r="R37" i="35" s="1"/>
  <c r="S18" i="35"/>
  <c r="S23" i="35"/>
  <c r="G13" i="35"/>
  <c r="G35" i="35" s="1"/>
  <c r="S27" i="35"/>
  <c r="S11" i="35"/>
  <c r="S31" i="35" l="1"/>
  <c r="S35" i="35" s="1"/>
  <c r="S37" i="35" s="1"/>
  <c r="Q35" i="35"/>
  <c r="Q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<sst xmlns="http://schemas.openxmlformats.org/spreadsheetml/2006/main" count="65" uniqueCount="63">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</sst>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H16" sqref="H16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5" t="s">
        <v>60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5" t="s">
        <v>14</v>
      </c>
      <c r="S4" s="36">
        <f ca="1">TODAY()</f>
        <v>44393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62095275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62095275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6153550.8999999994</v>
      </c>
      <c r="R11" s="65">
        <f>SUM(R12:R16)</f>
        <v>165795879.59999999</v>
      </c>
      <c r="S11" s="66">
        <f t="shared" ref="S11:S16" si="0">+R11+Q11</f>
        <v>171949430.5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300601.40000000002</v>
      </c>
      <c r="R12" s="45">
        <v>146937226.69999999</v>
      </c>
      <c r="S12" s="65">
        <f t="shared" si="0"/>
        <v>147237828.09999999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13249785</v>
      </c>
      <c r="H13" s="12"/>
      <c r="I13" s="8"/>
      <c r="J13" s="9" t="s">
        <v>7</v>
      </c>
      <c r="L13" s="9"/>
      <c r="M13" s="9"/>
      <c r="N13" s="9"/>
      <c r="O13" s="9"/>
      <c r="Q13" s="47">
        <v>866555.2</v>
      </c>
      <c r="R13" s="48">
        <v>1356688.2</v>
      </c>
      <c r="S13" s="65">
        <f t="shared" si="0"/>
        <v>2223243.4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13249785</v>
      </c>
      <c r="H14" s="12"/>
      <c r="I14" s="8"/>
      <c r="J14" s="9" t="s">
        <v>8</v>
      </c>
      <c r="L14" s="9"/>
      <c r="M14" s="9"/>
      <c r="N14" s="9"/>
      <c r="O14" s="9"/>
      <c r="Q14" s="47">
        <v>4218898</v>
      </c>
      <c r="R14" s="48">
        <v>16308429.300000001</v>
      </c>
      <c r="S14" s="65">
        <f t="shared" si="0"/>
        <v>20527327.300000001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767496.3</v>
      </c>
      <c r="R15" s="48">
        <v>1193535.3999999999</v>
      </c>
      <c r="S15" s="65">
        <f t="shared" si="0"/>
        <v>1961031.7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13249785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184917955.59999999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184917955.59999999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184917955.59999999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0</v>
      </c>
      <c r="R27" s="65">
        <f>SUM(R28:R29)</f>
        <v>11815202</v>
      </c>
      <c r="S27" s="66">
        <f>+R27+Q27</f>
        <v>11815202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0</v>
      </c>
      <c r="R28" s="50">
        <v>5234342</v>
      </c>
      <c r="S28" s="65">
        <f>+R28+Q28</f>
        <v>5234342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0</v>
      </c>
      <c r="R29" s="50">
        <v>6580860</v>
      </c>
      <c r="S29" s="65">
        <f>+R29+Q29</f>
        <v>6580860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v>69191509.099999994</v>
      </c>
      <c r="R31" s="57">
        <v>7306874</v>
      </c>
      <c r="S31" s="66">
        <f>+R31+Q31</f>
        <v>76498383.099999994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>
        <v>0</v>
      </c>
      <c r="R32" s="57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>
        <v>0</v>
      </c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2">
        <f>+G9+G13+G23+G31</f>
        <v>260263015.59999999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75345060</v>
      </c>
      <c r="R35" s="62">
        <f>+R11+R18+R23+R27+R31+R33</f>
        <v>184917955.59999999</v>
      </c>
      <c r="S35" s="63">
        <f>+S11+S18+S23+S27+S31+S33</f>
        <v>260263015.59999999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3"/>
      <c r="H36" s="12"/>
      <c r="I36" s="8"/>
      <c r="P36" s="74" t="s">
        <v>12</v>
      </c>
      <c r="Q36" s="74"/>
      <c r="R36" s="74"/>
      <c r="S36" s="74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4">
        <f>SUM(G11+G23-R35)</f>
        <v>0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Claudia</cp:lastModifiedBy>
  <cp:lastPrinted>2021-07-16T20:23:33Z</cp:lastPrinted>
  <dcterms:created xsi:type="dcterms:W3CDTF">2001-02-26T20:22:16Z</dcterms:created>
  <dcterms:modified xsi:type="dcterms:W3CDTF">2021-07-16T20:24:29Z</dcterms:modified>
</cp:coreProperties>
</file>